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1\Desktop\ШНОР\Документы для вебинара\"/>
    </mc:Choice>
  </mc:AlternateContent>
  <xr:revisionPtr revIDLastSave="0" documentId="13_ncr:1_{27372768-C5F8-4CE5-BA51-5AA9D6104F4E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матем 4" sheetId="6" r:id="rId1"/>
    <sheet name="русск 4" sheetId="8" r:id="rId2"/>
    <sheet name="матем 5" sheetId="7" r:id="rId3"/>
    <sheet name="русск 5" sheetId="9" r:id="rId4"/>
    <sheet name="матем 6" sheetId="11" r:id="rId5"/>
    <sheet name="русск 6" sheetId="12" r:id="rId6"/>
    <sheet name="матем 7)" sheetId="13" r:id="rId7"/>
    <sheet name="русск 7" sheetId="16" r:id="rId8"/>
    <sheet name="матем 8" sheetId="18" r:id="rId9"/>
    <sheet name="русск 8" sheetId="17" r:id="rId10"/>
    <sheet name="рус 10" sheetId="14" r:id="rId11"/>
    <sheet name="матем 10" sheetId="15" r:id="rId12"/>
  </sheets>
  <definedNames>
    <definedName name="_xlnm._FilterDatabase" localSheetId="1" hidden="1">'русск 4'!$A$2:$C$203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9" l="1"/>
  <c r="N32" i="7"/>
  <c r="C52" i="9" l="1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3" i="9"/>
  <c r="D203" i="18" l="1"/>
  <c r="K32" i="18" s="1"/>
  <c r="C202" i="18"/>
  <c r="C201" i="18"/>
  <c r="C200" i="18"/>
  <c r="C199" i="18"/>
  <c r="C198" i="18"/>
  <c r="C197" i="18"/>
  <c r="C196" i="18"/>
  <c r="C195" i="18"/>
  <c r="C194" i="18"/>
  <c r="C193" i="18"/>
  <c r="C192" i="18"/>
  <c r="C191" i="18"/>
  <c r="C190" i="18"/>
  <c r="C189" i="18"/>
  <c r="C188" i="18"/>
  <c r="C187" i="18"/>
  <c r="C186" i="18"/>
  <c r="C185" i="18"/>
  <c r="C184" i="18"/>
  <c r="C183" i="18"/>
  <c r="C182" i="18"/>
  <c r="C181" i="18"/>
  <c r="C180" i="18"/>
  <c r="C179" i="18"/>
  <c r="C178" i="18"/>
  <c r="C177" i="18"/>
  <c r="C176" i="18"/>
  <c r="C175" i="18"/>
  <c r="C174" i="18"/>
  <c r="C173" i="18"/>
  <c r="C172" i="18"/>
  <c r="C171" i="18"/>
  <c r="C170" i="18"/>
  <c r="C169" i="18"/>
  <c r="C168" i="18"/>
  <c r="C167" i="18"/>
  <c r="C166" i="18"/>
  <c r="C165" i="18"/>
  <c r="C164" i="18"/>
  <c r="C163" i="18"/>
  <c r="C162" i="18"/>
  <c r="C161" i="18"/>
  <c r="C160" i="18"/>
  <c r="C159" i="18"/>
  <c r="C158" i="18"/>
  <c r="C157" i="18"/>
  <c r="C156" i="18"/>
  <c r="C155" i="18"/>
  <c r="C154" i="18"/>
  <c r="C153" i="18"/>
  <c r="C152" i="18"/>
  <c r="C151" i="18"/>
  <c r="C150" i="18"/>
  <c r="C149" i="18"/>
  <c r="C148" i="18"/>
  <c r="C147" i="18"/>
  <c r="C146" i="18"/>
  <c r="C145" i="18"/>
  <c r="C144" i="18"/>
  <c r="C143" i="18"/>
  <c r="C142" i="18"/>
  <c r="C141" i="18"/>
  <c r="C140" i="18"/>
  <c r="C139" i="18"/>
  <c r="C138" i="18"/>
  <c r="C137" i="18"/>
  <c r="C136" i="18"/>
  <c r="C135" i="18"/>
  <c r="C134" i="18"/>
  <c r="C133" i="18"/>
  <c r="C132" i="18"/>
  <c r="C131" i="18"/>
  <c r="C130" i="18"/>
  <c r="C129" i="18"/>
  <c r="C128" i="18"/>
  <c r="C127" i="18"/>
  <c r="C126" i="18"/>
  <c r="C125" i="18"/>
  <c r="C124" i="18"/>
  <c r="C123" i="18"/>
  <c r="C122" i="18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K39" i="18"/>
  <c r="C39" i="18"/>
  <c r="C38" i="18"/>
  <c r="C37" i="18"/>
  <c r="K36" i="18"/>
  <c r="C36" i="18"/>
  <c r="K35" i="18"/>
  <c r="C35" i="18"/>
  <c r="K34" i="18"/>
  <c r="C34" i="18"/>
  <c r="C33" i="18"/>
  <c r="C32" i="18"/>
  <c r="C31" i="18"/>
  <c r="C30" i="18"/>
  <c r="C29" i="18"/>
  <c r="C28" i="18"/>
  <c r="G27" i="18"/>
  <c r="C27" i="18"/>
  <c r="G26" i="18"/>
  <c r="C26" i="18"/>
  <c r="G25" i="18"/>
  <c r="C25" i="18"/>
  <c r="G24" i="18"/>
  <c r="C24" i="18"/>
  <c r="G23" i="18"/>
  <c r="C23" i="18"/>
  <c r="G22" i="18"/>
  <c r="C22" i="18"/>
  <c r="G21" i="18"/>
  <c r="C21" i="18"/>
  <c r="G20" i="18"/>
  <c r="C20" i="18"/>
  <c r="G19" i="18"/>
  <c r="C19" i="18"/>
  <c r="G18" i="18"/>
  <c r="C18" i="18"/>
  <c r="G17" i="18"/>
  <c r="C17" i="18"/>
  <c r="G16" i="18"/>
  <c r="C16" i="18"/>
  <c r="G15" i="18"/>
  <c r="C15" i="18"/>
  <c r="G14" i="18"/>
  <c r="C14" i="18"/>
  <c r="G13" i="18"/>
  <c r="C13" i="18"/>
  <c r="G12" i="18"/>
  <c r="C12" i="18"/>
  <c r="G11" i="18"/>
  <c r="C11" i="18"/>
  <c r="G10" i="18"/>
  <c r="C10" i="18"/>
  <c r="G9" i="18"/>
  <c r="C9" i="18"/>
  <c r="G8" i="18"/>
  <c r="C8" i="18"/>
  <c r="G7" i="18"/>
  <c r="C7" i="18"/>
  <c r="G6" i="18"/>
  <c r="C6" i="18"/>
  <c r="G5" i="18"/>
  <c r="C5" i="18"/>
  <c r="G4" i="18"/>
  <c r="C4" i="18"/>
  <c r="G3" i="18"/>
  <c r="C3" i="18"/>
  <c r="N32" i="18" l="1"/>
  <c r="K42" i="18"/>
  <c r="K41" i="18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C196" i="17"/>
  <c r="C197" i="17"/>
  <c r="C198" i="17"/>
  <c r="C199" i="17"/>
  <c r="C200" i="17"/>
  <c r="C201" i="17"/>
  <c r="C202" i="17"/>
  <c r="C3" i="17"/>
  <c r="G27" i="17"/>
  <c r="G28" i="17"/>
  <c r="G29" i="17"/>
  <c r="G30" i="17"/>
  <c r="G31" i="17"/>
  <c r="G32" i="17"/>
  <c r="D203" i="17" l="1"/>
  <c r="K32" i="17" s="1"/>
  <c r="K39" i="17"/>
  <c r="K36" i="17"/>
  <c r="K35" i="17"/>
  <c r="K34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120" i="16"/>
  <c r="C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C151" i="16"/>
  <c r="C152" i="16"/>
  <c r="C153" i="16"/>
  <c r="C154" i="16"/>
  <c r="C155" i="16"/>
  <c r="C156" i="16"/>
  <c r="C157" i="16"/>
  <c r="C158" i="16"/>
  <c r="C159" i="16"/>
  <c r="C160" i="16"/>
  <c r="C161" i="16"/>
  <c r="C162" i="16"/>
  <c r="C163" i="16"/>
  <c r="C164" i="16"/>
  <c r="C165" i="16"/>
  <c r="C166" i="16"/>
  <c r="C167" i="16"/>
  <c r="C168" i="16"/>
  <c r="C169" i="16"/>
  <c r="C170" i="16"/>
  <c r="C171" i="16"/>
  <c r="C172" i="16"/>
  <c r="C173" i="16"/>
  <c r="C174" i="16"/>
  <c r="C175" i="16"/>
  <c r="C176" i="16"/>
  <c r="C177" i="16"/>
  <c r="C178" i="16"/>
  <c r="C179" i="16"/>
  <c r="C180" i="16"/>
  <c r="C181" i="16"/>
  <c r="C182" i="16"/>
  <c r="C183" i="16"/>
  <c r="C184" i="16"/>
  <c r="C185" i="16"/>
  <c r="C186" i="16"/>
  <c r="C187" i="16"/>
  <c r="C188" i="16"/>
  <c r="C189" i="16"/>
  <c r="C190" i="16"/>
  <c r="C191" i="16"/>
  <c r="C192" i="16"/>
  <c r="C193" i="16"/>
  <c r="C194" i="16"/>
  <c r="C195" i="16"/>
  <c r="C196" i="16"/>
  <c r="C197" i="16"/>
  <c r="C198" i="16"/>
  <c r="C199" i="16"/>
  <c r="C200" i="16"/>
  <c r="C201" i="16"/>
  <c r="C202" i="16"/>
  <c r="C3" i="16"/>
  <c r="D203" i="16"/>
  <c r="K32" i="16" s="1"/>
  <c r="G3" i="16" s="1"/>
  <c r="K39" i="16"/>
  <c r="K36" i="16"/>
  <c r="K35" i="16"/>
  <c r="K34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C104" i="15"/>
  <c r="C105" i="15"/>
  <c r="C106" i="15"/>
  <c r="C107" i="15"/>
  <c r="C108" i="15"/>
  <c r="C109" i="15"/>
  <c r="C110" i="15"/>
  <c r="C111" i="15"/>
  <c r="C112" i="15"/>
  <c r="C113" i="15"/>
  <c r="C114" i="15"/>
  <c r="C115" i="15"/>
  <c r="C116" i="15"/>
  <c r="C117" i="15"/>
  <c r="C118" i="15"/>
  <c r="C119" i="15"/>
  <c r="C120" i="15"/>
  <c r="C121" i="15"/>
  <c r="C122" i="15"/>
  <c r="C123" i="15"/>
  <c r="C124" i="15"/>
  <c r="C125" i="15"/>
  <c r="C126" i="15"/>
  <c r="C127" i="15"/>
  <c r="C128" i="15"/>
  <c r="C129" i="15"/>
  <c r="C130" i="15"/>
  <c r="C131" i="15"/>
  <c r="C132" i="15"/>
  <c r="C133" i="15"/>
  <c r="C134" i="15"/>
  <c r="C135" i="15"/>
  <c r="C136" i="15"/>
  <c r="C137" i="15"/>
  <c r="C138" i="15"/>
  <c r="C139" i="15"/>
  <c r="C140" i="15"/>
  <c r="C141" i="15"/>
  <c r="C142" i="15"/>
  <c r="C143" i="15"/>
  <c r="C144" i="15"/>
  <c r="C145" i="15"/>
  <c r="C146" i="15"/>
  <c r="C147" i="15"/>
  <c r="C148" i="15"/>
  <c r="C149" i="15"/>
  <c r="C150" i="15"/>
  <c r="C151" i="15"/>
  <c r="C152" i="15"/>
  <c r="C153" i="15"/>
  <c r="C154" i="15"/>
  <c r="C155" i="15"/>
  <c r="C156" i="15"/>
  <c r="C157" i="15"/>
  <c r="C158" i="15"/>
  <c r="C159" i="15"/>
  <c r="C160" i="15"/>
  <c r="C161" i="15"/>
  <c r="C162" i="15"/>
  <c r="C163" i="15"/>
  <c r="C164" i="15"/>
  <c r="C165" i="15"/>
  <c r="C166" i="15"/>
  <c r="C167" i="15"/>
  <c r="C168" i="15"/>
  <c r="C169" i="15"/>
  <c r="C170" i="15"/>
  <c r="C171" i="15"/>
  <c r="C172" i="15"/>
  <c r="C173" i="15"/>
  <c r="C174" i="15"/>
  <c r="C175" i="15"/>
  <c r="C176" i="15"/>
  <c r="C177" i="15"/>
  <c r="C178" i="15"/>
  <c r="C179" i="15"/>
  <c r="C180" i="15"/>
  <c r="C181" i="15"/>
  <c r="C182" i="15"/>
  <c r="C183" i="15"/>
  <c r="C184" i="15"/>
  <c r="C185" i="15"/>
  <c r="C186" i="15"/>
  <c r="C187" i="15"/>
  <c r="C188" i="15"/>
  <c r="C189" i="15"/>
  <c r="C190" i="15"/>
  <c r="C191" i="15"/>
  <c r="C192" i="15"/>
  <c r="C193" i="15"/>
  <c r="C194" i="15"/>
  <c r="C195" i="15"/>
  <c r="C196" i="15"/>
  <c r="C197" i="15"/>
  <c r="C198" i="15"/>
  <c r="C199" i="15"/>
  <c r="C200" i="15"/>
  <c r="C201" i="15"/>
  <c r="C202" i="15"/>
  <c r="C3" i="15"/>
  <c r="D203" i="15"/>
  <c r="K32" i="15" s="1"/>
  <c r="K39" i="15"/>
  <c r="K36" i="15"/>
  <c r="K35" i="15"/>
  <c r="K34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C94" i="14"/>
  <c r="C95" i="14"/>
  <c r="C96" i="14"/>
  <c r="C97" i="14"/>
  <c r="C98" i="14"/>
  <c r="C99" i="14"/>
  <c r="C100" i="14"/>
  <c r="C101" i="14"/>
  <c r="C102" i="14"/>
  <c r="C103" i="14"/>
  <c r="C104" i="14"/>
  <c r="C105" i="14"/>
  <c r="C106" i="14"/>
  <c r="C107" i="14"/>
  <c r="C108" i="14"/>
  <c r="C109" i="14"/>
  <c r="C110" i="14"/>
  <c r="C111" i="14"/>
  <c r="C112" i="14"/>
  <c r="C113" i="14"/>
  <c r="C114" i="14"/>
  <c r="C115" i="14"/>
  <c r="C116" i="14"/>
  <c r="C117" i="14"/>
  <c r="C118" i="14"/>
  <c r="C119" i="14"/>
  <c r="C120" i="14"/>
  <c r="C121" i="14"/>
  <c r="C122" i="14"/>
  <c r="C123" i="14"/>
  <c r="C124" i="14"/>
  <c r="C125" i="14"/>
  <c r="C126" i="14"/>
  <c r="C127" i="14"/>
  <c r="C128" i="14"/>
  <c r="C129" i="14"/>
  <c r="C130" i="14"/>
  <c r="C131" i="14"/>
  <c r="C132" i="14"/>
  <c r="C133" i="14"/>
  <c r="C134" i="14"/>
  <c r="C135" i="14"/>
  <c r="C136" i="14"/>
  <c r="C137" i="14"/>
  <c r="C138" i="14"/>
  <c r="C139" i="14"/>
  <c r="C140" i="14"/>
  <c r="C141" i="14"/>
  <c r="C142" i="14"/>
  <c r="C143" i="14"/>
  <c r="C144" i="14"/>
  <c r="C145" i="14"/>
  <c r="C146" i="14"/>
  <c r="C147" i="14"/>
  <c r="C148" i="14"/>
  <c r="C149" i="14"/>
  <c r="C150" i="14"/>
  <c r="C151" i="14"/>
  <c r="C152" i="14"/>
  <c r="C153" i="14"/>
  <c r="C154" i="14"/>
  <c r="C155" i="14"/>
  <c r="C156" i="14"/>
  <c r="C157" i="14"/>
  <c r="C158" i="14"/>
  <c r="C159" i="14"/>
  <c r="C160" i="14"/>
  <c r="C161" i="14"/>
  <c r="C162" i="14"/>
  <c r="C163" i="14"/>
  <c r="C164" i="14"/>
  <c r="C165" i="14"/>
  <c r="C166" i="14"/>
  <c r="C167" i="14"/>
  <c r="C168" i="14"/>
  <c r="C169" i="14"/>
  <c r="C170" i="14"/>
  <c r="C171" i="14"/>
  <c r="C172" i="14"/>
  <c r="C173" i="14"/>
  <c r="C174" i="14"/>
  <c r="C175" i="14"/>
  <c r="C176" i="14"/>
  <c r="C177" i="14"/>
  <c r="C178" i="14"/>
  <c r="C179" i="14"/>
  <c r="C180" i="14"/>
  <c r="C181" i="14"/>
  <c r="C182" i="14"/>
  <c r="C183" i="14"/>
  <c r="C184" i="14"/>
  <c r="C185" i="14"/>
  <c r="C186" i="14"/>
  <c r="C187" i="14"/>
  <c r="C188" i="14"/>
  <c r="C189" i="14"/>
  <c r="C190" i="14"/>
  <c r="C191" i="14"/>
  <c r="C192" i="14"/>
  <c r="C193" i="14"/>
  <c r="C194" i="14"/>
  <c r="C195" i="14"/>
  <c r="C196" i="14"/>
  <c r="C197" i="14"/>
  <c r="C198" i="14"/>
  <c r="C199" i="14"/>
  <c r="C200" i="14"/>
  <c r="C201" i="14"/>
  <c r="C202" i="14"/>
  <c r="C3" i="14"/>
  <c r="D203" i="14"/>
  <c r="K32" i="14" s="1"/>
  <c r="K39" i="14"/>
  <c r="K36" i="14"/>
  <c r="K35" i="14"/>
  <c r="K3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N32" i="14" l="1"/>
  <c r="O32" i="17"/>
  <c r="N32" i="15"/>
  <c r="O32" i="16"/>
  <c r="K42" i="17"/>
  <c r="K41" i="17"/>
  <c r="K42" i="16"/>
  <c r="K41" i="16"/>
  <c r="K42" i="15"/>
  <c r="K41" i="15"/>
  <c r="K42" i="14"/>
  <c r="K41" i="14"/>
  <c r="G28" i="7" l="1"/>
  <c r="G28" i="13"/>
  <c r="D203" i="13"/>
  <c r="K32" i="13" s="1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K39" i="13"/>
  <c r="C39" i="13"/>
  <c r="C38" i="13"/>
  <c r="C37" i="13"/>
  <c r="K36" i="13"/>
  <c r="C36" i="13"/>
  <c r="K35" i="13"/>
  <c r="C35" i="13"/>
  <c r="K34" i="13"/>
  <c r="C34" i="13"/>
  <c r="C33" i="13"/>
  <c r="C32" i="13"/>
  <c r="C31" i="13"/>
  <c r="C30" i="13"/>
  <c r="C29" i="13"/>
  <c r="C28" i="13"/>
  <c r="G27" i="13"/>
  <c r="C27" i="13"/>
  <c r="G26" i="13"/>
  <c r="C26" i="13"/>
  <c r="G25" i="13"/>
  <c r="C25" i="13"/>
  <c r="G24" i="13"/>
  <c r="C24" i="13"/>
  <c r="G23" i="13"/>
  <c r="C23" i="13"/>
  <c r="G22" i="13"/>
  <c r="C22" i="13"/>
  <c r="G21" i="13"/>
  <c r="C21" i="13"/>
  <c r="G20" i="13"/>
  <c r="C20" i="13"/>
  <c r="G19" i="13"/>
  <c r="C19" i="13"/>
  <c r="G18" i="13"/>
  <c r="C18" i="13"/>
  <c r="G17" i="13"/>
  <c r="C17" i="13"/>
  <c r="G16" i="13"/>
  <c r="C16" i="13"/>
  <c r="G15" i="13"/>
  <c r="C15" i="13"/>
  <c r="G14" i="13"/>
  <c r="C14" i="13"/>
  <c r="G13" i="13"/>
  <c r="C13" i="13"/>
  <c r="G12" i="13"/>
  <c r="C12" i="13"/>
  <c r="G11" i="13"/>
  <c r="C11" i="13"/>
  <c r="G10" i="13"/>
  <c r="C10" i="13"/>
  <c r="G9" i="13"/>
  <c r="C9" i="13"/>
  <c r="G8" i="13"/>
  <c r="C8" i="13"/>
  <c r="G7" i="13"/>
  <c r="C7" i="13"/>
  <c r="G6" i="13"/>
  <c r="C6" i="13"/>
  <c r="G5" i="13"/>
  <c r="C5" i="13"/>
  <c r="G4" i="13"/>
  <c r="C4" i="13"/>
  <c r="G3" i="13"/>
  <c r="C3" i="13"/>
  <c r="G28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3" i="12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M32" i="13" l="1"/>
  <c r="K42" i="13"/>
  <c r="K41" i="13"/>
  <c r="D203" i="12"/>
  <c r="K32" i="12" s="1"/>
  <c r="K39" i="12"/>
  <c r="K36" i="12"/>
  <c r="K35" i="12"/>
  <c r="K34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N32" i="12" l="1"/>
  <c r="K41" i="12"/>
  <c r="K42" i="12"/>
  <c r="D203" i="11" l="1"/>
  <c r="K32" i="11" s="1"/>
  <c r="C202" i="11"/>
  <c r="C201" i="11"/>
  <c r="C200" i="11"/>
  <c r="C199" i="11"/>
  <c r="C198" i="11"/>
  <c r="C197" i="11"/>
  <c r="C196" i="11"/>
  <c r="C195" i="11"/>
  <c r="C194" i="11"/>
  <c r="C193" i="11"/>
  <c r="C192" i="11"/>
  <c r="C191" i="11"/>
  <c r="C190" i="11"/>
  <c r="C189" i="11"/>
  <c r="C188" i="11"/>
  <c r="C187" i="11"/>
  <c r="C186" i="11"/>
  <c r="C185" i="11"/>
  <c r="C184" i="11"/>
  <c r="C183" i="11"/>
  <c r="C182" i="11"/>
  <c r="C181" i="11"/>
  <c r="C180" i="11"/>
  <c r="C179" i="11"/>
  <c r="C178" i="11"/>
  <c r="C177" i="11"/>
  <c r="C176" i="11"/>
  <c r="C175" i="11"/>
  <c r="C174" i="11"/>
  <c r="C173" i="11"/>
  <c r="C172" i="11"/>
  <c r="C171" i="11"/>
  <c r="C170" i="11"/>
  <c r="C169" i="11"/>
  <c r="C168" i="11"/>
  <c r="C167" i="11"/>
  <c r="C166" i="11"/>
  <c r="C165" i="11"/>
  <c r="C164" i="11"/>
  <c r="C163" i="11"/>
  <c r="C162" i="11"/>
  <c r="C161" i="11"/>
  <c r="C160" i="11"/>
  <c r="C159" i="11"/>
  <c r="C158" i="11"/>
  <c r="C157" i="11"/>
  <c r="C156" i="11"/>
  <c r="C155" i="11"/>
  <c r="C154" i="11"/>
  <c r="C153" i="11"/>
  <c r="C152" i="11"/>
  <c r="C151" i="11"/>
  <c r="C150" i="11"/>
  <c r="C149" i="11"/>
  <c r="C148" i="11"/>
  <c r="C147" i="11"/>
  <c r="C146" i="11"/>
  <c r="C145" i="11"/>
  <c r="C144" i="11"/>
  <c r="C143" i="11"/>
  <c r="C142" i="11"/>
  <c r="C141" i="11"/>
  <c r="C140" i="11"/>
  <c r="C139" i="11"/>
  <c r="C138" i="11"/>
  <c r="C137" i="11"/>
  <c r="C136" i="11"/>
  <c r="C135" i="11"/>
  <c r="C134" i="11"/>
  <c r="C133" i="11"/>
  <c r="C132" i="11"/>
  <c r="C131" i="11"/>
  <c r="C130" i="11"/>
  <c r="C129" i="11"/>
  <c r="C128" i="11"/>
  <c r="C127" i="11"/>
  <c r="C126" i="11"/>
  <c r="C125" i="11"/>
  <c r="C124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K39" i="11"/>
  <c r="C39" i="11"/>
  <c r="C38" i="11"/>
  <c r="C37" i="11"/>
  <c r="K36" i="11"/>
  <c r="C36" i="11"/>
  <c r="K35" i="11"/>
  <c r="C35" i="11"/>
  <c r="K34" i="11"/>
  <c r="C34" i="11"/>
  <c r="C33" i="11"/>
  <c r="C32" i="11"/>
  <c r="C31" i="11"/>
  <c r="C30" i="11"/>
  <c r="C29" i="11"/>
  <c r="C28" i="11"/>
  <c r="G27" i="11"/>
  <c r="C27" i="11"/>
  <c r="G26" i="11"/>
  <c r="C26" i="11"/>
  <c r="G25" i="11"/>
  <c r="C25" i="11"/>
  <c r="G24" i="11"/>
  <c r="C24" i="11"/>
  <c r="G23" i="11"/>
  <c r="C23" i="11"/>
  <c r="G22" i="11"/>
  <c r="C22" i="11"/>
  <c r="G21" i="11"/>
  <c r="C21" i="11"/>
  <c r="G20" i="11"/>
  <c r="C20" i="11"/>
  <c r="G19" i="11"/>
  <c r="C19" i="11"/>
  <c r="G18" i="11"/>
  <c r="C18" i="11"/>
  <c r="G17" i="11"/>
  <c r="C17" i="11"/>
  <c r="G16" i="11"/>
  <c r="C16" i="11"/>
  <c r="G15" i="11"/>
  <c r="C15" i="11"/>
  <c r="G14" i="11"/>
  <c r="C14" i="11"/>
  <c r="G13" i="11"/>
  <c r="C13" i="11"/>
  <c r="G12" i="11"/>
  <c r="C12" i="11"/>
  <c r="G11" i="11"/>
  <c r="C11" i="11"/>
  <c r="G10" i="11"/>
  <c r="C10" i="11"/>
  <c r="G9" i="11"/>
  <c r="C9" i="11"/>
  <c r="G8" i="11"/>
  <c r="C8" i="11"/>
  <c r="G7" i="11"/>
  <c r="C7" i="11"/>
  <c r="G6" i="11"/>
  <c r="C6" i="11"/>
  <c r="G5" i="11"/>
  <c r="C5" i="11"/>
  <c r="G4" i="11"/>
  <c r="C4" i="11"/>
  <c r="G3" i="11"/>
  <c r="C3" i="11"/>
  <c r="M32" i="11" l="1"/>
  <c r="K42" i="11"/>
  <c r="K41" i="11"/>
  <c r="G19" i="7"/>
  <c r="G20" i="7"/>
  <c r="G21" i="7"/>
  <c r="G22" i="7"/>
  <c r="G23" i="7"/>
  <c r="G24" i="7"/>
  <c r="G25" i="7"/>
  <c r="G26" i="7"/>
  <c r="G27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3" i="7"/>
  <c r="C3" i="8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3" i="6"/>
  <c r="D203" i="9" l="1"/>
  <c r="K32" i="9" s="1"/>
  <c r="K39" i="9"/>
  <c r="K36" i="9"/>
  <c r="K35" i="9"/>
  <c r="K34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G24" i="8"/>
  <c r="G25" i="8"/>
  <c r="G26" i="8"/>
  <c r="G27" i="8"/>
  <c r="D203" i="8"/>
  <c r="K32" i="8" s="1"/>
  <c r="K39" i="8"/>
  <c r="K36" i="8"/>
  <c r="K35" i="8"/>
  <c r="K3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D203" i="7"/>
  <c r="K32" i="7" s="1"/>
  <c r="K39" i="7"/>
  <c r="K36" i="7"/>
  <c r="K35" i="7"/>
  <c r="K34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D203" i="6"/>
  <c r="K32" i="6" s="1"/>
  <c r="K39" i="6"/>
  <c r="K36" i="6"/>
  <c r="K35" i="6"/>
  <c r="K34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N32" i="8" l="1"/>
  <c r="N32" i="6"/>
  <c r="K42" i="9"/>
  <c r="K41" i="9"/>
  <c r="K42" i="8"/>
  <c r="K41" i="8"/>
  <c r="K42" i="7"/>
  <c r="K41" i="7"/>
  <c r="K41" i="6"/>
  <c r="K42" i="6"/>
</calcChain>
</file>

<file path=xl/sharedStrings.xml><?xml version="1.0" encoding="utf-8"?>
<sst xmlns="http://schemas.openxmlformats.org/spreadsheetml/2006/main" count="274" uniqueCount="14">
  <si>
    <t>медиана</t>
  </si>
  <si>
    <t>мода</t>
  </si>
  <si>
    <t>среднее</t>
  </si>
  <si>
    <t>отклонение</t>
  </si>
  <si>
    <t>нижняя граница</t>
  </si>
  <si>
    <t>верхняя граница</t>
  </si>
  <si>
    <t>количество</t>
  </si>
  <si>
    <t>отметка</t>
  </si>
  <si>
    <t>балл</t>
  </si>
  <si>
    <t>№</t>
  </si>
  <si>
    <t/>
  </si>
  <si>
    <t xml:space="preserve">  </t>
  </si>
  <si>
    <t>типичный ученик набрал 10 (встречается 14 раз)</t>
  </si>
  <si>
    <t xml:space="preserve">основная масса набрали от 6 до 18 баллов (отметка 2, 3, 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</si>
</sst>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9" fontId="4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3" fillId="0" borderId="1" xfId="1" applyBorder="1" applyAlignment="1">
      <alignment horizontal="left"/>
    </xf>
    <xf numFmtId="9" fontId="0" fillId="0" borderId="0" xfId="2" applyFont="1"/>
    <xf numFmtId="16" fontId="0" fillId="0" borderId="0" xfId="0" applyNumberFormat="1"/>
  </cellXfs>
  <cellStyles count="3">
    <cellStyle name="Обычный" xfId="0" builtinId="0"/>
    <cellStyle name="Обычный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математика 4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383-4AD2-B6D0-D16AC6FC42E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83-4AD2-B6D0-D16AC6FC42E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383-4AD2-B6D0-D16AC6FC42E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83-4AD2-B6D0-D16AC6FC42E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383-4AD2-B6D0-D16AC6FC42E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83-4AD2-B6D0-D16AC6FC42E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383-4AD2-B6D0-D16AC6FC42E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B383-4AD2-B6D0-D16AC6FC42E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383-4AD2-B6D0-D16AC6FC42E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B383-4AD2-B6D0-D16AC6FC42E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A156-4E6C-A121-572375A47F4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A156-4E6C-A121-572375A47F4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A156-4E6C-A121-572375A47F4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A156-4E6C-A121-572375A47F45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A156-4E6C-A121-572375A47F45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383-4AD2-B6D0-D16AC6FC42E3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383-4AD2-B6D0-D16AC6FC42E3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383-4AD2-B6D0-D16AC6FC42E3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383-4AD2-B6D0-D16AC6FC42E3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383-4AD2-B6D0-D16AC6FC42E3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383-4AD2-B6D0-D16AC6FC42E3}"/>
              </c:ext>
            </c:extLst>
          </c:dPt>
          <c:cat>
            <c:numRef>
              <c:f>'матем 4'!$F$3:$F$23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cat>
          <c:val>
            <c:numRef>
              <c:f>'матем 4'!$G$3:$G$23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9</c:v>
                </c:pt>
                <c:pt idx="6">
                  <c:v>12</c:v>
                </c:pt>
                <c:pt idx="7">
                  <c:v>11</c:v>
                </c:pt>
                <c:pt idx="8">
                  <c:v>16</c:v>
                </c:pt>
                <c:pt idx="9">
                  <c:v>14</c:v>
                </c:pt>
                <c:pt idx="10">
                  <c:v>17</c:v>
                </c:pt>
                <c:pt idx="11">
                  <c:v>28</c:v>
                </c:pt>
                <c:pt idx="12">
                  <c:v>13</c:v>
                </c:pt>
                <c:pt idx="13">
                  <c:v>15</c:v>
                </c:pt>
                <c:pt idx="14">
                  <c:v>11</c:v>
                </c:pt>
                <c:pt idx="15">
                  <c:v>12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3-4AD2-B6D0-D16AC6FC4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10112"/>
        <c:axId val="36878208"/>
      </c:barChart>
      <c:catAx>
        <c:axId val="3681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78208"/>
        <c:crosses val="autoZero"/>
        <c:auto val="1"/>
        <c:lblAlgn val="ctr"/>
        <c:lblOffset val="100"/>
        <c:noMultiLvlLbl val="0"/>
      </c:catAx>
      <c:valAx>
        <c:axId val="3687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1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русский язык 8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3821590924792403E-2"/>
          <c:y val="9.8414562855675597E-2"/>
          <c:w val="0.94521092119989503"/>
          <c:h val="0.840031180570267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0D-4D30-A7AD-3DF21D33AAD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0D-4D30-A7AD-3DF21D33AAD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F0D-4D30-A7AD-3DF21D33AAD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F0D-4D30-A7AD-3DF21D33AAD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F0D-4D30-A7AD-3DF21D33AAD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F0D-4D30-A7AD-3DF21D33AAD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F0D-4D30-A7AD-3DF21D33AAD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F0D-4D30-A7AD-3DF21D33AAD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F0D-4D30-A7AD-3DF21D33AAD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F0D-4D30-A7AD-3DF21D33AAD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F0D-4D30-A7AD-3DF21D33AAD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F0D-4D30-A7AD-3DF21D33AAD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F0D-4D30-A7AD-3DF21D33AAD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F0D-4D30-A7AD-3DF21D33AAD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F0D-4D30-A7AD-3DF21D33AAD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F0D-4D30-A7AD-3DF21D33AADA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5F0D-4D30-A7AD-3DF21D33AADA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5F0D-4D30-A7AD-3DF21D33AADA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5F0D-4D30-A7AD-3DF21D33AADA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5F0D-4D30-A7AD-3DF21D33AADA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5F0D-4D30-A7AD-3DF21D33AADA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5F0D-4D30-A7AD-3DF21D33AADA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5F0D-4D30-A7AD-3DF21D33AADA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5F0D-4D30-A7AD-3DF21D33AADA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5F0D-4D30-A7AD-3DF21D33AADA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5F0D-4D30-A7AD-3DF21D33AADA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166F-4088-A76D-0943C6675A4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166F-4088-A76D-0943C6675A4B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166F-4088-A76D-0943C6675A4B}"/>
              </c:ext>
            </c:extLst>
          </c:dPt>
          <c:cat>
            <c:numRef>
              <c:f>'русск 8'!$F$3:$F$32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cat>
          <c:val>
            <c:numRef>
              <c:f>'русск 8'!$G$3:$G$32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8</c:v>
                </c:pt>
                <c:pt idx="15">
                  <c:v>10</c:v>
                </c:pt>
                <c:pt idx="16">
                  <c:v>17</c:v>
                </c:pt>
                <c:pt idx="17">
                  <c:v>12</c:v>
                </c:pt>
                <c:pt idx="18">
                  <c:v>5</c:v>
                </c:pt>
                <c:pt idx="19">
                  <c:v>12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5</c:v>
                </c:pt>
                <c:pt idx="24">
                  <c:v>6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166F-4088-A76D-0943C6675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10112"/>
        <c:axId val="36878208"/>
      </c:barChart>
      <c:catAx>
        <c:axId val="3681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78208"/>
        <c:crosses val="autoZero"/>
        <c:auto val="1"/>
        <c:lblAlgn val="ctr"/>
        <c:lblOffset val="100"/>
        <c:noMultiLvlLbl val="0"/>
      </c:catAx>
      <c:valAx>
        <c:axId val="3687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1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русский язык 10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C1-41EB-8A58-B30ED118651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C1-41EB-8A58-B30ED118651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C1-41EB-8A58-B30ED118651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C1-41EB-8A58-B30ED118651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4C1-41EB-8A58-B30ED118651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4C1-41EB-8A58-B30ED118651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C1-41EB-8A58-B30ED118651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4C1-41EB-8A58-B30ED118651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4C1-41EB-8A58-B30ED118651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4C1-41EB-8A58-B30ED118651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4C1-41EB-8A58-B30ED118651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4C1-41EB-8A58-B30ED118651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4C1-41EB-8A58-B30ED1186518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4C1-41EB-8A58-B30ED118651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4C1-41EB-8A58-B30ED118651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4C1-41EB-8A58-B30ED1186518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4C1-41EB-8A58-B30ED1186518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4C1-41EB-8A58-B30ED1186518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4C1-41EB-8A58-B30ED1186518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4C1-41EB-8A58-B30ED1186518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4C1-41EB-8A58-B30ED1186518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4C1-41EB-8A58-B30ED1186518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4C1-41EB-8A58-B30ED1186518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4C1-41EB-8A58-B30ED1186518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4C1-41EB-8A58-B30ED1186518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4C1-41EB-8A58-B30ED1186518}"/>
              </c:ext>
            </c:extLst>
          </c:dPt>
          <c:cat>
            <c:numRef>
              <c:f>'рус 10'!$F$3:$F$28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'рус 10'!$G$3:$G$28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  <c:pt idx="12">
                  <c:v>10</c:v>
                </c:pt>
                <c:pt idx="13">
                  <c:v>10</c:v>
                </c:pt>
                <c:pt idx="14">
                  <c:v>9</c:v>
                </c:pt>
                <c:pt idx="15">
                  <c:v>9</c:v>
                </c:pt>
                <c:pt idx="16">
                  <c:v>12</c:v>
                </c:pt>
                <c:pt idx="17">
                  <c:v>6</c:v>
                </c:pt>
                <c:pt idx="18">
                  <c:v>11</c:v>
                </c:pt>
                <c:pt idx="19">
                  <c:v>7</c:v>
                </c:pt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34C1-41EB-8A58-B30ED1186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10112"/>
        <c:axId val="36878208"/>
      </c:barChart>
      <c:catAx>
        <c:axId val="3681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78208"/>
        <c:crosses val="autoZero"/>
        <c:auto val="1"/>
        <c:lblAlgn val="ctr"/>
        <c:lblOffset val="100"/>
        <c:noMultiLvlLbl val="0"/>
      </c:catAx>
      <c:valAx>
        <c:axId val="3687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1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математика 10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1B-4779-9A15-1C7302DFB1C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1B-4779-9A15-1C7302DFB1C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1B-4779-9A15-1C7302DFB1C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1B-4779-9A15-1C7302DFB1C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1B-4779-9A15-1C7302DFB1C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01B-4779-9A15-1C7302DFB1C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01B-4779-9A15-1C7302DFB1C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01B-4779-9A15-1C7302DFB1C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01B-4779-9A15-1C7302DFB1C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01B-4779-9A15-1C7302DFB1C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01B-4779-9A15-1C7302DFB1C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01B-4779-9A15-1C7302DFB1C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01B-4779-9A15-1C7302DFB1C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C01B-4779-9A15-1C7302DFB1C7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C01B-4779-9A15-1C7302DFB1C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01B-4779-9A15-1C7302DFB1C7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01B-4779-9A15-1C7302DFB1C7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01B-4779-9A15-1C7302DFB1C7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01B-4779-9A15-1C7302DFB1C7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01B-4779-9A15-1C7302DFB1C7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C01B-4779-9A15-1C7302DFB1C7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C01B-4779-9A15-1C7302DFB1C7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C01B-4779-9A15-1C7302DFB1C7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C01B-4779-9A15-1C7302DFB1C7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C01B-4779-9A15-1C7302DFB1C7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C01B-4779-9A15-1C7302DFB1C7}"/>
              </c:ext>
            </c:extLst>
          </c:dPt>
          <c:cat>
            <c:numRef>
              <c:f>'матем 10'!$F$3:$F$28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cat>
          <c:val>
            <c:numRef>
              <c:f>'матем 10'!$G$3:$G$28</c:f>
              <c:numCache>
                <c:formatCode>General</c:formatCode>
                <c:ptCount val="26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0</c:v>
                </c:pt>
                <c:pt idx="6">
                  <c:v>7</c:v>
                </c:pt>
                <c:pt idx="7">
                  <c:v>8</c:v>
                </c:pt>
                <c:pt idx="8">
                  <c:v>12</c:v>
                </c:pt>
                <c:pt idx="9">
                  <c:v>6</c:v>
                </c:pt>
                <c:pt idx="10">
                  <c:v>10</c:v>
                </c:pt>
                <c:pt idx="11">
                  <c:v>5</c:v>
                </c:pt>
                <c:pt idx="12">
                  <c:v>11</c:v>
                </c:pt>
                <c:pt idx="13">
                  <c:v>10</c:v>
                </c:pt>
                <c:pt idx="14">
                  <c:v>7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C01B-4779-9A15-1C7302DFB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10112"/>
        <c:axId val="36878208"/>
      </c:barChart>
      <c:catAx>
        <c:axId val="3681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78208"/>
        <c:crosses val="autoZero"/>
        <c:auto val="1"/>
        <c:lblAlgn val="ctr"/>
        <c:lblOffset val="100"/>
        <c:noMultiLvlLbl val="0"/>
      </c:catAx>
      <c:valAx>
        <c:axId val="3687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1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русский язык 4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9C-4064-96B4-EEF3C848467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9C-4064-96B4-EEF3C848467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59C-4064-96B4-EEF3C848467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59C-4064-96B4-EEF3C848467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9C-4064-96B4-EEF3C848467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59C-4064-96B4-EEF3C848467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59C-4064-96B4-EEF3C848467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59C-4064-96B4-EEF3C848467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59C-4064-96B4-EEF3C848467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59C-4064-96B4-EEF3C848467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59C-4064-96B4-EEF3C848467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59C-4064-96B4-EEF3C848467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59C-4064-96B4-EEF3C848467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59C-4064-96B4-EEF3C8484673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59C-4064-96B4-EEF3C848467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59C-4064-96B4-EEF3C8484673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59C-4064-96B4-EEF3C8484673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59C-4064-96B4-EEF3C8484673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59C-4064-96B4-EEF3C8484673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59C-4064-96B4-EEF3C8484673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59C-4064-96B4-EEF3C8484673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59C-4064-96B4-EEF3C8484673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59C-4064-96B4-EEF3C8484673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59C-4064-96B4-EEF3C8484673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E-025F-4EB8-BD84-EB5B0E965C40}"/>
              </c:ext>
            </c:extLst>
          </c:dPt>
          <c:cat>
            <c:numRef>
              <c:f>'русск 4'!$F$3:$F$27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'русск 4'!$G$3:$G$27</c:f>
              <c:numCache>
                <c:formatCode>General</c:formatCode>
                <c:ptCount val="25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8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12</c:v>
                </c:pt>
                <c:pt idx="12">
                  <c:v>10</c:v>
                </c:pt>
                <c:pt idx="13">
                  <c:v>12</c:v>
                </c:pt>
                <c:pt idx="14">
                  <c:v>8</c:v>
                </c:pt>
                <c:pt idx="15">
                  <c:v>10</c:v>
                </c:pt>
                <c:pt idx="16">
                  <c:v>12</c:v>
                </c:pt>
                <c:pt idx="17">
                  <c:v>21</c:v>
                </c:pt>
                <c:pt idx="18">
                  <c:v>11</c:v>
                </c:pt>
                <c:pt idx="19">
                  <c:v>10</c:v>
                </c:pt>
                <c:pt idx="20">
                  <c:v>9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025F-4EB8-BD84-EB5B0E965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10112"/>
        <c:axId val="36878208"/>
      </c:barChart>
      <c:catAx>
        <c:axId val="3681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78208"/>
        <c:crosses val="autoZero"/>
        <c:auto val="1"/>
        <c:lblAlgn val="ctr"/>
        <c:lblOffset val="100"/>
        <c:noMultiLvlLbl val="0"/>
      </c:catAx>
      <c:valAx>
        <c:axId val="3687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1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математика 5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0C-48AC-AD3E-DD91182DB1E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0C-48AC-AD3E-DD91182DB1E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90C-48AC-AD3E-DD91182DB1E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0C-48AC-AD3E-DD91182DB1E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0C-48AC-AD3E-DD91182DB1E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90C-48AC-AD3E-DD91182DB1E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90C-48AC-AD3E-DD91182DB1E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90C-48AC-AD3E-DD91182DB1E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90C-48AC-AD3E-DD91182DB1E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90C-48AC-AD3E-DD91182DB1E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93B-4FAD-AB38-50B944C82FD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93B-4FAD-AB38-50B944C82FDD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93B-4FAD-AB38-50B944C82FDD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90C-48AC-AD3E-DD91182DB1E5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90C-48AC-AD3E-DD91182DB1E5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90C-48AC-AD3E-DD91182DB1E5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893B-4FAD-AB38-50B944C82FDD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893B-4FAD-AB38-50B944C82FDD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893B-4FAD-AB38-50B944C82FDD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893B-4FAD-AB38-50B944C82FDD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893B-4FAD-AB38-50B944C82FDD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893B-4FAD-AB38-50B944C82FDD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893B-4FAD-AB38-50B944C82FDD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893B-4FAD-AB38-50B944C82FDD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893B-4FAD-AB38-50B944C82FDD}"/>
              </c:ext>
            </c:extLst>
          </c:dPt>
          <c:cat>
            <c:numRef>
              <c:f>'матем 5'!$F$3:$F$27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'матем 5'!$G$3:$G$27</c:f>
              <c:numCache>
                <c:formatCode>General</c:formatCode>
                <c:ptCount val="25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4</c:v>
                </c:pt>
                <c:pt idx="6">
                  <c:v>6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14</c:v>
                </c:pt>
                <c:pt idx="11">
                  <c:v>6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8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6</c:v>
                </c:pt>
                <c:pt idx="20">
                  <c:v>9</c:v>
                </c:pt>
                <c:pt idx="21">
                  <c:v>12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93B-4FAD-AB38-50B944C82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10112"/>
        <c:axId val="36878208"/>
      </c:barChart>
      <c:catAx>
        <c:axId val="3681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78208"/>
        <c:crosses val="autoZero"/>
        <c:auto val="1"/>
        <c:lblAlgn val="ctr"/>
        <c:lblOffset val="100"/>
        <c:noMultiLvlLbl val="0"/>
      </c:catAx>
      <c:valAx>
        <c:axId val="3687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1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русский язык 5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3821590924792403E-2"/>
          <c:y val="9.8414562855675597E-2"/>
          <c:w val="0.94521092119989503"/>
          <c:h val="0.840031180570267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D6-40E4-A7BF-599CCC0AF04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0D6-40E4-A7BF-599CCC0AF04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0D6-40E4-A7BF-599CCC0AF04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0D6-40E4-A7BF-599CCC0AF04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0D6-40E4-A7BF-599CCC0AF04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0D6-40E4-A7BF-599CCC0AF04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0D6-40E4-A7BF-599CCC0AF04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0D6-40E4-A7BF-599CCC0AF04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0D6-40E4-A7BF-599CCC0AF04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0D6-40E4-A7BF-599CCC0AF04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0D6-40E4-A7BF-599CCC0AF04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0D6-40E4-A7BF-599CCC0AF04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0D6-40E4-A7BF-599CCC0AF04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0D6-40E4-A7BF-599CCC0AF045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0D6-40E4-A7BF-599CCC0AF045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0D6-40E4-A7BF-599CCC0AF045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0D6-40E4-A7BF-599CCC0AF045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0D6-40E4-A7BF-599CCC0AF045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0D6-40E4-A7BF-599CCC0AF045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0D6-40E4-A7BF-599CCC0AF045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0D6-40E4-A7BF-599CCC0AF045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0D6-40E4-A7BF-599CCC0AF045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0D6-40E4-A7BF-599CCC0AF045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0D6-40E4-A7BF-599CCC0AF045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70D6-40E4-A7BF-599CCC0AF045}"/>
              </c:ext>
            </c:extLst>
          </c:dPt>
          <c:cat>
            <c:numRef>
              <c:f>'русск 5'!$F$3:$F$27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'русск 5'!$G$3:$G$27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8</c:v>
                </c:pt>
                <c:pt idx="12">
                  <c:v>13</c:v>
                </c:pt>
                <c:pt idx="13">
                  <c:v>15</c:v>
                </c:pt>
                <c:pt idx="14">
                  <c:v>16</c:v>
                </c:pt>
                <c:pt idx="15">
                  <c:v>13</c:v>
                </c:pt>
                <c:pt idx="16">
                  <c:v>10</c:v>
                </c:pt>
                <c:pt idx="17">
                  <c:v>8</c:v>
                </c:pt>
                <c:pt idx="18">
                  <c:v>7</c:v>
                </c:pt>
                <c:pt idx="19">
                  <c:v>10</c:v>
                </c:pt>
                <c:pt idx="20">
                  <c:v>7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AE36-473F-B734-E0995ABBF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10112"/>
        <c:axId val="36878208"/>
      </c:barChart>
      <c:catAx>
        <c:axId val="3681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78208"/>
        <c:crosses val="autoZero"/>
        <c:auto val="1"/>
        <c:lblAlgn val="ctr"/>
        <c:lblOffset val="100"/>
        <c:noMultiLvlLbl val="0"/>
      </c:catAx>
      <c:valAx>
        <c:axId val="3687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1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математика 6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FF-4A82-9AB5-60707123703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FF-4A82-9AB5-60707123703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FF-4A82-9AB5-60707123703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8FF-4A82-9AB5-60707123703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8FF-4A82-9AB5-60707123703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8FF-4A82-9AB5-60707123703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8FF-4A82-9AB5-60707123703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8FF-4A82-9AB5-60707123703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8FF-4A82-9AB5-60707123703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8FF-4A82-9AB5-60707123703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8FF-4A82-9AB5-60707123703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8FF-4A82-9AB5-60707123703B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8FF-4A82-9AB5-60707123703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8FF-4A82-9AB5-60707123703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8FF-4A82-9AB5-60707123703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28FF-4A82-9AB5-60707123703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28FF-4A82-9AB5-60707123703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28FF-4A82-9AB5-60707123703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28FF-4A82-9AB5-60707123703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28FF-4A82-9AB5-60707123703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28FF-4A82-9AB5-60707123703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28FF-4A82-9AB5-60707123703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28FF-4A82-9AB5-60707123703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28FF-4A82-9AB5-60707123703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28FF-4A82-9AB5-60707123703B}"/>
              </c:ext>
            </c:extLst>
          </c:dPt>
          <c:cat>
            <c:numRef>
              <c:f>'матем 6'!$F$3:$F$27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'матем 6'!$G$3:$G$27</c:f>
              <c:numCache>
                <c:formatCode>General</c:formatCode>
                <c:ptCount val="25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7</c:v>
                </c:pt>
                <c:pt idx="11">
                  <c:v>14</c:v>
                </c:pt>
                <c:pt idx="12">
                  <c:v>12</c:v>
                </c:pt>
                <c:pt idx="13">
                  <c:v>5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28FF-4A82-9AB5-607071237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10112"/>
        <c:axId val="36878208"/>
      </c:barChart>
      <c:catAx>
        <c:axId val="3681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78208"/>
        <c:crosses val="autoZero"/>
        <c:auto val="1"/>
        <c:lblAlgn val="ctr"/>
        <c:lblOffset val="100"/>
        <c:noMultiLvlLbl val="0"/>
      </c:catAx>
      <c:valAx>
        <c:axId val="3687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1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русский язык 6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3821590924792403E-2"/>
          <c:y val="9.8414562855675597E-2"/>
          <c:w val="0.94521092119989503"/>
          <c:h val="0.840031180570267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64-4D8C-943C-727B3932B9E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64-4D8C-943C-727B3932B9E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264-4D8C-943C-727B3932B9E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64-4D8C-943C-727B3932B9E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64-4D8C-943C-727B3932B9E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264-4D8C-943C-727B3932B9E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264-4D8C-943C-727B3932B9E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264-4D8C-943C-727B3932B9E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264-4D8C-943C-727B3932B9E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264-4D8C-943C-727B3932B9E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264-4D8C-943C-727B3932B9E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264-4D8C-943C-727B3932B9E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264-4D8C-943C-727B3932B9E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264-4D8C-943C-727B3932B9E3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264-4D8C-943C-727B3932B9E3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9264-4D8C-943C-727B3932B9E3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9264-4D8C-943C-727B3932B9E3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9264-4D8C-943C-727B3932B9E3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9264-4D8C-943C-727B3932B9E3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9264-4D8C-943C-727B3932B9E3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9264-4D8C-943C-727B3932B9E3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9264-4D8C-943C-727B3932B9E3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9264-4D8C-943C-727B3932B9E3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9264-4D8C-943C-727B3932B9E3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9264-4D8C-943C-727B3932B9E3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9264-4D8C-943C-727B3932B9E3}"/>
              </c:ext>
            </c:extLst>
          </c:dPt>
          <c:cat>
            <c:numRef>
              <c:f>'русск 6'!$F$3:$F$28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cat>
          <c:val>
            <c:numRef>
              <c:f>'русск 6'!$G$3:$G$28</c:f>
              <c:numCache>
                <c:formatCode>General</c:formatCode>
                <c:ptCount val="26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7</c:v>
                </c:pt>
                <c:pt idx="12">
                  <c:v>9</c:v>
                </c:pt>
                <c:pt idx="13">
                  <c:v>15</c:v>
                </c:pt>
                <c:pt idx="14">
                  <c:v>19</c:v>
                </c:pt>
                <c:pt idx="15">
                  <c:v>21</c:v>
                </c:pt>
                <c:pt idx="16">
                  <c:v>17</c:v>
                </c:pt>
                <c:pt idx="17">
                  <c:v>12</c:v>
                </c:pt>
                <c:pt idx="18">
                  <c:v>9</c:v>
                </c:pt>
                <c:pt idx="19">
                  <c:v>7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9264-4D8C-943C-727B3932B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10112"/>
        <c:axId val="36878208"/>
      </c:barChart>
      <c:catAx>
        <c:axId val="3681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78208"/>
        <c:crosses val="autoZero"/>
        <c:auto val="1"/>
        <c:lblAlgn val="ctr"/>
        <c:lblOffset val="100"/>
        <c:noMultiLvlLbl val="0"/>
      </c:catAx>
      <c:valAx>
        <c:axId val="3687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1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математика 7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6F-43DB-B571-CC5BBE63FAE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6F-43DB-B571-CC5BBE63FAE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6F-43DB-B571-CC5BBE63FAE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6F-43DB-B571-CC5BBE63FAE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6F-43DB-B571-CC5BBE63FAE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6F-43DB-B571-CC5BBE63FAE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6F-43DB-B571-CC5BBE63FAE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26F-43DB-B571-CC5BBE63FAE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26F-43DB-B571-CC5BBE63FAE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26F-43DB-B571-CC5BBE63FAE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26F-43DB-B571-CC5BBE63FAE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26F-43DB-B571-CC5BBE63FAE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26F-43DB-B571-CC5BBE63FAE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26F-43DB-B571-CC5BBE63FAE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26F-43DB-B571-CC5BBE63FAE9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26F-43DB-B571-CC5BBE63FAE9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26F-43DB-B571-CC5BBE63FAE9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26F-43DB-B571-CC5BBE63FAE9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26F-43DB-B571-CC5BBE63FAE9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26F-43DB-B571-CC5BBE63FAE9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26F-43DB-B571-CC5BBE63FAE9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26F-43DB-B571-CC5BBE63FAE9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26F-43DB-B571-CC5BBE63FAE9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26F-43DB-B571-CC5BBE63FAE9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726F-43DB-B571-CC5BBE63FAE9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9915-47CC-9F2C-7C9354A1B813}"/>
              </c:ext>
            </c:extLst>
          </c:dPt>
          <c:cat>
            <c:numRef>
              <c:f>'матем 7)'!$F$3:$F$28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cat>
          <c:val>
            <c:numRef>
              <c:f>'матем 7)'!$G$3:$G$28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10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  <c:pt idx="7">
                  <c:v>12</c:v>
                </c:pt>
                <c:pt idx="8">
                  <c:v>17</c:v>
                </c:pt>
                <c:pt idx="9">
                  <c:v>15</c:v>
                </c:pt>
                <c:pt idx="10">
                  <c:v>12</c:v>
                </c:pt>
                <c:pt idx="11">
                  <c:v>8</c:v>
                </c:pt>
                <c:pt idx="12">
                  <c:v>10</c:v>
                </c:pt>
                <c:pt idx="13">
                  <c:v>8</c:v>
                </c:pt>
                <c:pt idx="14">
                  <c:v>9</c:v>
                </c:pt>
                <c:pt idx="15">
                  <c:v>6</c:v>
                </c:pt>
                <c:pt idx="16">
                  <c:v>11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9915-47CC-9F2C-7C9354A1B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10112"/>
        <c:axId val="36878208"/>
      </c:barChart>
      <c:catAx>
        <c:axId val="3681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78208"/>
        <c:crosses val="autoZero"/>
        <c:auto val="1"/>
        <c:lblAlgn val="ctr"/>
        <c:lblOffset val="100"/>
        <c:noMultiLvlLbl val="0"/>
      </c:catAx>
      <c:valAx>
        <c:axId val="3687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1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русский язык 7класс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3821590924792403E-2"/>
          <c:y val="9.8414562855675597E-2"/>
          <c:w val="0.94521092119989503"/>
          <c:h val="0.840031180570267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05-4DEA-A542-651AC8D67FD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605-4DEA-A542-651AC8D67FD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605-4DEA-A542-651AC8D67FD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605-4DEA-A542-651AC8D67FD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605-4DEA-A542-651AC8D67FD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605-4DEA-A542-651AC8D67FD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605-4DEA-A542-651AC8D67FD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605-4DEA-A542-651AC8D67FD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605-4DEA-A542-651AC8D67FD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605-4DEA-A542-651AC8D67FD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605-4DEA-A542-651AC8D67FD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605-4DEA-A542-651AC8D67FD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605-4DEA-A542-651AC8D67FD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605-4DEA-A542-651AC8D67FD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1605-4DEA-A542-651AC8D67FD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1605-4DEA-A542-651AC8D67FDC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1605-4DEA-A542-651AC8D67FD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1605-4DEA-A542-651AC8D67FDC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1605-4DEA-A542-651AC8D67FDC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1605-4DEA-A542-651AC8D67FDC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1605-4DEA-A542-651AC8D67FDC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1605-4DEA-A542-651AC8D67FDC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1605-4DEA-A542-651AC8D67FDC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1605-4DEA-A542-651AC8D67FDC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1605-4DEA-A542-651AC8D67FDC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1605-4DEA-A542-651AC8D67FDC}"/>
              </c:ext>
            </c:extLst>
          </c:dPt>
          <c:cat>
            <c:numRef>
              <c:f>'русск 7'!$F$3:$F$28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'русск 7'!$G$3:$G$28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8</c:v>
                </c:pt>
                <c:pt idx="8">
                  <c:v>8</c:v>
                </c:pt>
                <c:pt idx="9">
                  <c:v>10</c:v>
                </c:pt>
                <c:pt idx="10">
                  <c:v>10</c:v>
                </c:pt>
                <c:pt idx="11">
                  <c:v>17</c:v>
                </c:pt>
                <c:pt idx="12">
                  <c:v>13</c:v>
                </c:pt>
                <c:pt idx="13">
                  <c:v>9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8</c:v>
                </c:pt>
                <c:pt idx="18">
                  <c:v>11</c:v>
                </c:pt>
                <c:pt idx="19">
                  <c:v>8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1605-4DEA-A542-651AC8D67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10112"/>
        <c:axId val="36878208"/>
      </c:barChart>
      <c:catAx>
        <c:axId val="3681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78208"/>
        <c:crosses val="autoZero"/>
        <c:auto val="1"/>
        <c:lblAlgn val="ctr"/>
        <c:lblOffset val="100"/>
        <c:noMultiLvlLbl val="0"/>
      </c:catAx>
      <c:valAx>
        <c:axId val="3687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1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математика 8 класс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81-4825-8468-7BBDD64024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81-4825-8468-7BBDD64024B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081-4825-8468-7BBDD64024B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81-4825-8468-7BBDD64024B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81-4825-8468-7BBDD64024B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081-4825-8468-7BBDD64024B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081-4825-8468-7BBDD64024B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081-4825-8468-7BBDD64024B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081-4825-8468-7BBDD64024B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081-4825-8468-7BBDD64024B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081-4825-8468-7BBDD64024B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081-4825-8468-7BBDD64024BD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081-4825-8468-7BBDD64024BD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081-4825-8468-7BBDD64024BD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081-4825-8468-7BBDD64024BD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081-4825-8468-7BBDD64024B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B081-4825-8468-7BBDD64024BD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B081-4825-8468-7BBDD64024BD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B081-4825-8468-7BBDD64024BD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B081-4825-8468-7BBDD64024BD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B081-4825-8468-7BBDD64024BD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B081-4825-8468-7BBDD64024BD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B081-4825-8468-7BBDD64024BD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B081-4825-8468-7BBDD64024BD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B081-4825-8468-7BBDD64024BD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B081-4825-8468-7BBDD64024BD}"/>
              </c:ext>
            </c:extLst>
          </c:dPt>
          <c:cat>
            <c:numRef>
              <c:f>'матем 8'!$F$3:$F$28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'матем 8'!$G$3:$G$28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8</c:v>
                </c:pt>
                <c:pt idx="5">
                  <c:v>9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9</c:v>
                </c:pt>
                <c:pt idx="15">
                  <c:v>2</c:v>
                </c:pt>
                <c:pt idx="16">
                  <c:v>7</c:v>
                </c:pt>
                <c:pt idx="17">
                  <c:v>5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B081-4825-8468-7BBDD6402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10112"/>
        <c:axId val="36878208"/>
      </c:barChart>
      <c:catAx>
        <c:axId val="3681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78208"/>
        <c:crosses val="autoZero"/>
        <c:auto val="1"/>
        <c:lblAlgn val="ctr"/>
        <c:lblOffset val="100"/>
        <c:noMultiLvlLbl val="0"/>
      </c:catAx>
      <c:valAx>
        <c:axId val="3687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1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485774</xdr:colOff>
      <xdr:row>4</xdr:row>
      <xdr:rowOff>52386</xdr:rowOff>
    </xdr:from>
    <xdr:to>
      <xdr:col>19</xdr:col>
      <xdr:colOff>342900</xdr:colOff>
      <xdr:row>27</xdr:row>
      <xdr:rowOff>142875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485774</xdr:colOff>
      <xdr:row>4</xdr:row>
      <xdr:rowOff>52386</xdr:rowOff>
    </xdr:from>
    <xdr:to>
      <xdr:col>21</xdr:col>
      <xdr:colOff>285750</xdr:colOff>
      <xdr:row>29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485773</xdr:colOff>
      <xdr:row>4</xdr:row>
      <xdr:rowOff>52386</xdr:rowOff>
    </xdr:from>
    <xdr:to>
      <xdr:col>20</xdr:col>
      <xdr:colOff>85724</xdr:colOff>
      <xdr:row>28</xdr:row>
      <xdr:rowOff>47625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485773</xdr:colOff>
      <xdr:row>4</xdr:row>
      <xdr:rowOff>52386</xdr:rowOff>
    </xdr:from>
    <xdr:to>
      <xdr:col>20</xdr:col>
      <xdr:colOff>85724</xdr:colOff>
      <xdr:row>28</xdr:row>
      <xdr:rowOff>47625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485774</xdr:colOff>
      <xdr:row>4</xdr:row>
      <xdr:rowOff>52386</xdr:rowOff>
    </xdr:from>
    <xdr:to>
      <xdr:col>19</xdr:col>
      <xdr:colOff>342900</xdr:colOff>
      <xdr:row>27</xdr:row>
      <xdr:rowOff>142875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180974</xdr:colOff>
      <xdr:row>2</xdr:row>
      <xdr:rowOff>119061</xdr:rowOff>
    </xdr:from>
    <xdr:to>
      <xdr:col>19</xdr:col>
      <xdr:colOff>38100</xdr:colOff>
      <xdr:row>26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485774</xdr:colOff>
      <xdr:row>4</xdr:row>
      <xdr:rowOff>52386</xdr:rowOff>
    </xdr:from>
    <xdr:to>
      <xdr:col>21</xdr:col>
      <xdr:colOff>285750</xdr:colOff>
      <xdr:row>29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485774</xdr:colOff>
      <xdr:row>4</xdr:row>
      <xdr:rowOff>52386</xdr:rowOff>
    </xdr:from>
    <xdr:to>
      <xdr:col>19</xdr:col>
      <xdr:colOff>342900</xdr:colOff>
      <xdr:row>27</xdr:row>
      <xdr:rowOff>142875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485774</xdr:colOff>
      <xdr:row>4</xdr:row>
      <xdr:rowOff>52386</xdr:rowOff>
    </xdr:from>
    <xdr:to>
      <xdr:col>21</xdr:col>
      <xdr:colOff>285750</xdr:colOff>
      <xdr:row>29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485773</xdr:colOff>
      <xdr:row>4</xdr:row>
      <xdr:rowOff>52386</xdr:rowOff>
    </xdr:from>
    <xdr:to>
      <xdr:col>20</xdr:col>
      <xdr:colOff>85724</xdr:colOff>
      <xdr:row>28</xdr:row>
      <xdr:rowOff>47625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485774</xdr:colOff>
      <xdr:row>4</xdr:row>
      <xdr:rowOff>52386</xdr:rowOff>
    </xdr:from>
    <xdr:to>
      <xdr:col>21</xdr:col>
      <xdr:colOff>285750</xdr:colOff>
      <xdr:row>29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485773</xdr:colOff>
      <xdr:row>4</xdr:row>
      <xdr:rowOff>52386</xdr:rowOff>
    </xdr:from>
    <xdr:to>
      <xdr:col>20</xdr:col>
      <xdr:colOff>85724</xdr:colOff>
      <xdr:row>28</xdr:row>
      <xdr:rowOff>47625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03"/>
  <sheetViews>
    <sheetView workbookViewId="0">
      <selection activeCell="I193" sqref="I193"/>
    </sheetView>
  </sheetViews>
  <sheetFormatPr defaultRowHeight="15" x14ac:dyDescent="0.25"/>
  <cols>
    <col min="10" max="10" width="14.85546875" customWidth="1"/>
  </cols>
  <sheetData>
    <row r="2" spans="1:7" x14ac:dyDescent="0.25">
      <c r="A2" t="s">
        <v>9</v>
      </c>
      <c r="B2" t="s">
        <v>8</v>
      </c>
      <c r="C2" t="s">
        <v>7</v>
      </c>
    </row>
    <row r="3" spans="1:7" x14ac:dyDescent="0.25">
      <c r="A3">
        <v>1</v>
      </c>
      <c r="B3">
        <v>12</v>
      </c>
      <c r="C3">
        <f>IF(B3&lt;=4,2,IF(B3&lt;=8,3,IF(B3&lt;=13,4,IF(B3&lt;=18,5))))</f>
        <v>4</v>
      </c>
      <c r="F3">
        <v>0</v>
      </c>
      <c r="G3">
        <f>COUNTIF($B$3:$B$200,F3)</f>
        <v>1</v>
      </c>
    </row>
    <row r="4" spans="1:7" x14ac:dyDescent="0.25">
      <c r="A4">
        <v>2</v>
      </c>
      <c r="B4">
        <v>8</v>
      </c>
      <c r="C4">
        <f t="shared" ref="C4:C67" si="0">IF(B4&lt;=4,2,IF(B4&lt;=8,3,IF(B4&lt;=13,4,IF(B4&lt;=18,5))))</f>
        <v>3</v>
      </c>
      <c r="F4">
        <v>1</v>
      </c>
      <c r="G4">
        <f>COUNTIF($B$3:$B$200,F4)</f>
        <v>2</v>
      </c>
    </row>
    <row r="5" spans="1:7" x14ac:dyDescent="0.25">
      <c r="A5">
        <v>3</v>
      </c>
      <c r="B5">
        <v>16</v>
      </c>
      <c r="C5">
        <f t="shared" si="0"/>
        <v>5</v>
      </c>
      <c r="F5">
        <v>2</v>
      </c>
      <c r="G5">
        <f t="shared" ref="G5:G21" si="1">COUNTIF($B$3:$B$200,F5)</f>
        <v>1</v>
      </c>
    </row>
    <row r="6" spans="1:7" x14ac:dyDescent="0.25">
      <c r="A6">
        <v>4</v>
      </c>
      <c r="B6">
        <v>10</v>
      </c>
      <c r="C6">
        <f t="shared" si="0"/>
        <v>4</v>
      </c>
      <c r="F6">
        <v>3</v>
      </c>
      <c r="G6">
        <f t="shared" si="1"/>
        <v>0</v>
      </c>
    </row>
    <row r="7" spans="1:7" x14ac:dyDescent="0.25">
      <c r="A7">
        <v>5</v>
      </c>
      <c r="B7">
        <v>14</v>
      </c>
      <c r="C7">
        <f t="shared" si="0"/>
        <v>5</v>
      </c>
      <c r="F7">
        <v>4</v>
      </c>
      <c r="G7">
        <f t="shared" si="1"/>
        <v>4</v>
      </c>
    </row>
    <row r="8" spans="1:7" x14ac:dyDescent="0.25">
      <c r="A8">
        <v>6</v>
      </c>
      <c r="B8">
        <v>15</v>
      </c>
      <c r="C8">
        <f t="shared" si="0"/>
        <v>5</v>
      </c>
      <c r="F8">
        <v>5</v>
      </c>
      <c r="G8">
        <f t="shared" si="1"/>
        <v>9</v>
      </c>
    </row>
    <row r="9" spans="1:7" x14ac:dyDescent="0.25">
      <c r="A9">
        <v>7</v>
      </c>
      <c r="B9">
        <v>11</v>
      </c>
      <c r="C9">
        <f t="shared" si="0"/>
        <v>4</v>
      </c>
      <c r="F9">
        <v>6</v>
      </c>
      <c r="G9">
        <f t="shared" si="1"/>
        <v>12</v>
      </c>
    </row>
    <row r="10" spans="1:7" x14ac:dyDescent="0.25">
      <c r="A10">
        <v>8</v>
      </c>
      <c r="B10">
        <v>9</v>
      </c>
      <c r="C10">
        <f t="shared" si="0"/>
        <v>4</v>
      </c>
      <c r="F10">
        <v>7</v>
      </c>
      <c r="G10">
        <f t="shared" si="1"/>
        <v>11</v>
      </c>
    </row>
    <row r="11" spans="1:7" x14ac:dyDescent="0.25">
      <c r="A11">
        <v>9</v>
      </c>
      <c r="B11">
        <v>11</v>
      </c>
      <c r="C11">
        <f t="shared" si="0"/>
        <v>4</v>
      </c>
      <c r="F11">
        <v>8</v>
      </c>
      <c r="G11">
        <f t="shared" si="1"/>
        <v>16</v>
      </c>
    </row>
    <row r="12" spans="1:7" x14ac:dyDescent="0.25">
      <c r="A12">
        <v>10</v>
      </c>
      <c r="B12">
        <v>15</v>
      </c>
      <c r="C12">
        <f t="shared" si="0"/>
        <v>5</v>
      </c>
      <c r="F12">
        <v>9</v>
      </c>
      <c r="G12">
        <f t="shared" si="1"/>
        <v>14</v>
      </c>
    </row>
    <row r="13" spans="1:7" x14ac:dyDescent="0.25">
      <c r="A13">
        <v>11</v>
      </c>
      <c r="B13">
        <v>9</v>
      </c>
      <c r="C13">
        <f t="shared" si="0"/>
        <v>4</v>
      </c>
      <c r="F13">
        <v>10</v>
      </c>
      <c r="G13">
        <f t="shared" si="1"/>
        <v>17</v>
      </c>
    </row>
    <row r="14" spans="1:7" x14ac:dyDescent="0.25">
      <c r="A14">
        <v>12</v>
      </c>
      <c r="B14">
        <v>13</v>
      </c>
      <c r="C14">
        <f t="shared" si="0"/>
        <v>4</v>
      </c>
      <c r="F14">
        <v>11</v>
      </c>
      <c r="G14">
        <f t="shared" si="1"/>
        <v>28</v>
      </c>
    </row>
    <row r="15" spans="1:7" x14ac:dyDescent="0.25">
      <c r="A15">
        <v>13</v>
      </c>
      <c r="B15">
        <v>13</v>
      </c>
      <c r="C15">
        <f t="shared" si="0"/>
        <v>4</v>
      </c>
      <c r="F15">
        <v>12</v>
      </c>
      <c r="G15">
        <f t="shared" si="1"/>
        <v>13</v>
      </c>
    </row>
    <row r="16" spans="1:7" x14ac:dyDescent="0.25">
      <c r="A16">
        <v>14</v>
      </c>
      <c r="B16">
        <v>6</v>
      </c>
      <c r="C16">
        <f t="shared" si="0"/>
        <v>3</v>
      </c>
      <c r="F16">
        <v>13</v>
      </c>
      <c r="G16">
        <f t="shared" si="1"/>
        <v>15</v>
      </c>
    </row>
    <row r="17" spans="1:14" x14ac:dyDescent="0.25">
      <c r="A17">
        <v>15</v>
      </c>
      <c r="B17">
        <v>11</v>
      </c>
      <c r="C17">
        <f t="shared" si="0"/>
        <v>4</v>
      </c>
      <c r="F17">
        <v>14</v>
      </c>
      <c r="G17">
        <f t="shared" si="1"/>
        <v>11</v>
      </c>
    </row>
    <row r="18" spans="1:14" x14ac:dyDescent="0.25">
      <c r="A18">
        <v>16</v>
      </c>
      <c r="B18">
        <v>8</v>
      </c>
      <c r="C18">
        <f t="shared" si="0"/>
        <v>3</v>
      </c>
      <c r="F18">
        <v>15</v>
      </c>
      <c r="G18">
        <f t="shared" si="1"/>
        <v>12</v>
      </c>
    </row>
    <row r="19" spans="1:14" x14ac:dyDescent="0.25">
      <c r="A19">
        <v>17</v>
      </c>
      <c r="B19">
        <v>15</v>
      </c>
      <c r="C19">
        <f t="shared" si="0"/>
        <v>5</v>
      </c>
      <c r="F19">
        <v>16</v>
      </c>
      <c r="G19">
        <f t="shared" si="1"/>
        <v>1</v>
      </c>
    </row>
    <row r="20" spans="1:14" x14ac:dyDescent="0.25">
      <c r="A20">
        <v>18</v>
      </c>
      <c r="B20">
        <v>15</v>
      </c>
      <c r="C20">
        <f t="shared" si="0"/>
        <v>5</v>
      </c>
      <c r="F20">
        <v>17</v>
      </c>
      <c r="G20">
        <f t="shared" si="1"/>
        <v>0</v>
      </c>
    </row>
    <row r="21" spans="1:14" x14ac:dyDescent="0.25">
      <c r="A21">
        <v>19</v>
      </c>
      <c r="B21">
        <v>18</v>
      </c>
      <c r="C21">
        <f t="shared" si="0"/>
        <v>5</v>
      </c>
      <c r="F21">
        <v>18</v>
      </c>
      <c r="G21">
        <f t="shared" si="1"/>
        <v>2</v>
      </c>
    </row>
    <row r="22" spans="1:14" x14ac:dyDescent="0.25">
      <c r="A22">
        <v>20</v>
      </c>
      <c r="B22">
        <v>14</v>
      </c>
      <c r="C22">
        <f t="shared" si="0"/>
        <v>5</v>
      </c>
    </row>
    <row r="23" spans="1:14" x14ac:dyDescent="0.25">
      <c r="A23">
        <v>21</v>
      </c>
      <c r="B23">
        <v>8</v>
      </c>
      <c r="C23">
        <f t="shared" si="0"/>
        <v>3</v>
      </c>
    </row>
    <row r="24" spans="1:14" x14ac:dyDescent="0.25">
      <c r="A24">
        <v>22</v>
      </c>
      <c r="B24">
        <v>15</v>
      </c>
      <c r="C24">
        <f t="shared" si="0"/>
        <v>5</v>
      </c>
    </row>
    <row r="25" spans="1:14" x14ac:dyDescent="0.25">
      <c r="A25">
        <v>23</v>
      </c>
      <c r="B25">
        <v>9</v>
      </c>
      <c r="C25">
        <f t="shared" si="0"/>
        <v>4</v>
      </c>
    </row>
    <row r="26" spans="1:14" x14ac:dyDescent="0.25">
      <c r="A26">
        <v>24</v>
      </c>
      <c r="B26">
        <v>12</v>
      </c>
      <c r="C26">
        <f t="shared" si="0"/>
        <v>4</v>
      </c>
    </row>
    <row r="27" spans="1:14" x14ac:dyDescent="0.25">
      <c r="A27">
        <v>25</v>
      </c>
      <c r="B27">
        <v>11</v>
      </c>
      <c r="C27">
        <f t="shared" si="0"/>
        <v>4</v>
      </c>
    </row>
    <row r="28" spans="1:14" x14ac:dyDescent="0.25">
      <c r="A28">
        <v>26</v>
      </c>
      <c r="B28">
        <v>5</v>
      </c>
      <c r="C28">
        <f t="shared" si="0"/>
        <v>3</v>
      </c>
    </row>
    <row r="29" spans="1:14" x14ac:dyDescent="0.25">
      <c r="A29">
        <v>27</v>
      </c>
      <c r="B29">
        <v>12</v>
      </c>
      <c r="C29">
        <f t="shared" si="0"/>
        <v>4</v>
      </c>
    </row>
    <row r="30" spans="1:14" x14ac:dyDescent="0.25">
      <c r="A30">
        <v>28</v>
      </c>
      <c r="B30">
        <v>13</v>
      </c>
      <c r="C30">
        <f t="shared" si="0"/>
        <v>4</v>
      </c>
    </row>
    <row r="31" spans="1:14" x14ac:dyDescent="0.25">
      <c r="A31">
        <v>29</v>
      </c>
      <c r="B31">
        <v>11</v>
      </c>
      <c r="C31">
        <f t="shared" si="0"/>
        <v>4</v>
      </c>
    </row>
    <row r="32" spans="1:14" x14ac:dyDescent="0.25">
      <c r="A32">
        <v>30</v>
      </c>
      <c r="B32">
        <v>14</v>
      </c>
      <c r="C32">
        <f t="shared" si="0"/>
        <v>5</v>
      </c>
      <c r="J32" t="s">
        <v>6</v>
      </c>
      <c r="K32" s="2">
        <f>D203</f>
        <v>169</v>
      </c>
      <c r="N32" s="5">
        <f>SUM(G3:G7)/K32</f>
        <v>4.7337278106508875E-2</v>
      </c>
    </row>
    <row r="33" spans="1:11" x14ac:dyDescent="0.25">
      <c r="A33">
        <v>31</v>
      </c>
      <c r="B33" t="s">
        <v>10</v>
      </c>
      <c r="C33" t="b">
        <f t="shared" si="0"/>
        <v>0</v>
      </c>
    </row>
    <row r="34" spans="1:11" x14ac:dyDescent="0.25">
      <c r="A34">
        <v>32</v>
      </c>
      <c r="B34" t="s">
        <v>10</v>
      </c>
      <c r="C34" t="b">
        <f t="shared" si="0"/>
        <v>0</v>
      </c>
      <c r="J34" t="s">
        <v>0</v>
      </c>
      <c r="K34" s="1">
        <f>MEDIAN(B3:B200)</f>
        <v>10</v>
      </c>
    </row>
    <row r="35" spans="1:11" x14ac:dyDescent="0.25">
      <c r="A35">
        <v>33</v>
      </c>
      <c r="B35">
        <v>12</v>
      </c>
      <c r="C35">
        <f t="shared" si="0"/>
        <v>4</v>
      </c>
      <c r="J35" t="s">
        <v>1</v>
      </c>
      <c r="K35" s="1">
        <f>MODE(B3:B200)</f>
        <v>11</v>
      </c>
    </row>
    <row r="36" spans="1:11" x14ac:dyDescent="0.25">
      <c r="A36">
        <v>34</v>
      </c>
      <c r="B36">
        <v>13</v>
      </c>
      <c r="C36">
        <f t="shared" si="0"/>
        <v>4</v>
      </c>
      <c r="J36" t="s">
        <v>2</v>
      </c>
      <c r="K36" s="1">
        <f>AVERAGE(B3:B200)</f>
        <v>9.9585798816568047</v>
      </c>
    </row>
    <row r="37" spans="1:11" x14ac:dyDescent="0.25">
      <c r="A37">
        <v>35</v>
      </c>
      <c r="B37">
        <v>11</v>
      </c>
      <c r="C37">
        <f t="shared" si="0"/>
        <v>4</v>
      </c>
    </row>
    <row r="38" spans="1:11" x14ac:dyDescent="0.25">
      <c r="A38">
        <v>36</v>
      </c>
      <c r="B38">
        <v>12</v>
      </c>
      <c r="C38">
        <f t="shared" si="0"/>
        <v>4</v>
      </c>
    </row>
    <row r="39" spans="1:11" x14ac:dyDescent="0.25">
      <c r="A39">
        <v>37</v>
      </c>
      <c r="B39">
        <v>6</v>
      </c>
      <c r="C39">
        <f t="shared" si="0"/>
        <v>3</v>
      </c>
      <c r="J39" t="s">
        <v>3</v>
      </c>
      <c r="K39">
        <f>_xlfn.STDEV.S(B3:B200)</f>
        <v>3.3794812041724311</v>
      </c>
    </row>
    <row r="40" spans="1:11" x14ac:dyDescent="0.25">
      <c r="A40">
        <v>38</v>
      </c>
      <c r="B40">
        <v>10</v>
      </c>
      <c r="C40">
        <f t="shared" si="0"/>
        <v>4</v>
      </c>
    </row>
    <row r="41" spans="1:11" x14ac:dyDescent="0.25">
      <c r="A41">
        <v>39</v>
      </c>
      <c r="B41">
        <v>10</v>
      </c>
      <c r="C41">
        <f t="shared" si="0"/>
        <v>4</v>
      </c>
      <c r="J41" t="s">
        <v>4</v>
      </c>
      <c r="K41">
        <f>K36-1.96*K39/(K32^0.5)</f>
        <v>9.4490581001046543</v>
      </c>
    </row>
    <row r="42" spans="1:11" x14ac:dyDescent="0.25">
      <c r="A42">
        <v>40</v>
      </c>
      <c r="B42">
        <v>11</v>
      </c>
      <c r="C42">
        <f t="shared" si="0"/>
        <v>4</v>
      </c>
      <c r="J42" t="s">
        <v>5</v>
      </c>
      <c r="K42">
        <f>K36+1.96*K39/(K32^0.5)</f>
        <v>10.468101663208955</v>
      </c>
    </row>
    <row r="43" spans="1:11" x14ac:dyDescent="0.25">
      <c r="A43">
        <v>41</v>
      </c>
      <c r="B43">
        <v>11</v>
      </c>
      <c r="C43">
        <f t="shared" si="0"/>
        <v>4</v>
      </c>
    </row>
    <row r="44" spans="1:11" x14ac:dyDescent="0.25">
      <c r="A44">
        <v>42</v>
      </c>
      <c r="B44">
        <v>13</v>
      </c>
      <c r="C44">
        <f t="shared" si="0"/>
        <v>4</v>
      </c>
    </row>
    <row r="45" spans="1:11" x14ac:dyDescent="0.25">
      <c r="A45">
        <v>43</v>
      </c>
      <c r="B45">
        <v>13</v>
      </c>
      <c r="C45">
        <f t="shared" si="0"/>
        <v>4</v>
      </c>
    </row>
    <row r="46" spans="1:11" x14ac:dyDescent="0.25">
      <c r="A46">
        <v>44</v>
      </c>
      <c r="B46">
        <v>8</v>
      </c>
      <c r="C46">
        <f t="shared" si="0"/>
        <v>3</v>
      </c>
    </row>
    <row r="47" spans="1:11" x14ac:dyDescent="0.25">
      <c r="A47">
        <v>45</v>
      </c>
      <c r="B47">
        <v>14</v>
      </c>
      <c r="C47">
        <f t="shared" si="0"/>
        <v>5</v>
      </c>
    </row>
    <row r="48" spans="1:11" x14ac:dyDescent="0.25">
      <c r="A48">
        <v>46</v>
      </c>
      <c r="B48">
        <v>9</v>
      </c>
      <c r="C48">
        <f t="shared" si="0"/>
        <v>4</v>
      </c>
    </row>
    <row r="49" spans="1:3" x14ac:dyDescent="0.25">
      <c r="A49">
        <v>47</v>
      </c>
      <c r="B49">
        <v>12</v>
      </c>
      <c r="C49">
        <f t="shared" si="0"/>
        <v>4</v>
      </c>
    </row>
    <row r="50" spans="1:3" x14ac:dyDescent="0.25">
      <c r="A50">
        <v>48</v>
      </c>
      <c r="B50">
        <v>7</v>
      </c>
      <c r="C50">
        <f t="shared" si="0"/>
        <v>3</v>
      </c>
    </row>
    <row r="51" spans="1:3" x14ac:dyDescent="0.25">
      <c r="A51">
        <v>49</v>
      </c>
      <c r="B51">
        <v>10</v>
      </c>
      <c r="C51">
        <f t="shared" si="0"/>
        <v>4</v>
      </c>
    </row>
    <row r="52" spans="1:3" x14ac:dyDescent="0.25">
      <c r="A52">
        <v>50</v>
      </c>
      <c r="B52">
        <v>12</v>
      </c>
      <c r="C52">
        <f t="shared" si="0"/>
        <v>4</v>
      </c>
    </row>
    <row r="53" spans="1:3" x14ac:dyDescent="0.25">
      <c r="A53">
        <v>51</v>
      </c>
      <c r="B53">
        <v>9</v>
      </c>
      <c r="C53">
        <f t="shared" si="0"/>
        <v>4</v>
      </c>
    </row>
    <row r="54" spans="1:3" x14ac:dyDescent="0.25">
      <c r="A54">
        <v>52</v>
      </c>
      <c r="B54">
        <v>10</v>
      </c>
      <c r="C54">
        <f t="shared" si="0"/>
        <v>4</v>
      </c>
    </row>
    <row r="55" spans="1:3" x14ac:dyDescent="0.25">
      <c r="A55">
        <v>53</v>
      </c>
      <c r="B55">
        <v>9</v>
      </c>
      <c r="C55">
        <f t="shared" si="0"/>
        <v>4</v>
      </c>
    </row>
    <row r="56" spans="1:3" x14ac:dyDescent="0.25">
      <c r="A56">
        <v>54</v>
      </c>
      <c r="B56">
        <v>13</v>
      </c>
      <c r="C56">
        <f t="shared" si="0"/>
        <v>4</v>
      </c>
    </row>
    <row r="57" spans="1:3" x14ac:dyDescent="0.25">
      <c r="A57">
        <v>55</v>
      </c>
      <c r="B57">
        <v>15</v>
      </c>
      <c r="C57">
        <f t="shared" si="0"/>
        <v>5</v>
      </c>
    </row>
    <row r="58" spans="1:3" x14ac:dyDescent="0.25">
      <c r="A58">
        <v>56</v>
      </c>
      <c r="B58">
        <v>11</v>
      </c>
      <c r="C58">
        <f t="shared" si="0"/>
        <v>4</v>
      </c>
    </row>
    <row r="59" spans="1:3" x14ac:dyDescent="0.25">
      <c r="A59">
        <v>57</v>
      </c>
      <c r="B59">
        <v>8</v>
      </c>
      <c r="C59">
        <f t="shared" si="0"/>
        <v>3</v>
      </c>
    </row>
    <row r="60" spans="1:3" x14ac:dyDescent="0.25">
      <c r="A60">
        <v>58</v>
      </c>
      <c r="B60">
        <v>14</v>
      </c>
      <c r="C60">
        <f t="shared" si="0"/>
        <v>5</v>
      </c>
    </row>
    <row r="61" spans="1:3" x14ac:dyDescent="0.25">
      <c r="A61">
        <v>59</v>
      </c>
      <c r="B61" t="s">
        <v>10</v>
      </c>
      <c r="C61" t="b">
        <f t="shared" si="0"/>
        <v>0</v>
      </c>
    </row>
    <row r="62" spans="1:3" x14ac:dyDescent="0.25">
      <c r="A62">
        <v>60</v>
      </c>
      <c r="B62" t="s">
        <v>10</v>
      </c>
      <c r="C62" t="b">
        <f t="shared" si="0"/>
        <v>0</v>
      </c>
    </row>
    <row r="63" spans="1:3" x14ac:dyDescent="0.25">
      <c r="A63">
        <v>61</v>
      </c>
      <c r="B63" t="s">
        <v>10</v>
      </c>
      <c r="C63" t="b">
        <f t="shared" si="0"/>
        <v>0</v>
      </c>
    </row>
    <row r="64" spans="1:3" x14ac:dyDescent="0.25">
      <c r="A64">
        <v>62</v>
      </c>
      <c r="B64">
        <v>11</v>
      </c>
      <c r="C64">
        <f t="shared" si="0"/>
        <v>4</v>
      </c>
    </row>
    <row r="65" spans="1:3" x14ac:dyDescent="0.25">
      <c r="A65">
        <v>63</v>
      </c>
      <c r="B65">
        <v>11</v>
      </c>
      <c r="C65">
        <f t="shared" si="0"/>
        <v>4</v>
      </c>
    </row>
    <row r="66" spans="1:3" x14ac:dyDescent="0.25">
      <c r="A66">
        <v>64</v>
      </c>
      <c r="B66">
        <v>8</v>
      </c>
      <c r="C66">
        <f t="shared" si="0"/>
        <v>3</v>
      </c>
    </row>
    <row r="67" spans="1:3" x14ac:dyDescent="0.25">
      <c r="A67">
        <v>65</v>
      </c>
      <c r="B67">
        <v>15</v>
      </c>
      <c r="C67">
        <f t="shared" si="0"/>
        <v>5</v>
      </c>
    </row>
    <row r="68" spans="1:3" x14ac:dyDescent="0.25">
      <c r="A68">
        <v>66</v>
      </c>
      <c r="B68">
        <v>11</v>
      </c>
      <c r="C68">
        <f t="shared" ref="C68:C131" si="2">IF(B68&lt;=4,2,IF(B68&lt;=8,3,IF(B68&lt;=13,4,IF(B68&lt;=18,5))))</f>
        <v>4</v>
      </c>
    </row>
    <row r="69" spans="1:3" x14ac:dyDescent="0.25">
      <c r="A69">
        <v>67</v>
      </c>
      <c r="B69">
        <v>8</v>
      </c>
      <c r="C69">
        <f t="shared" si="2"/>
        <v>3</v>
      </c>
    </row>
    <row r="70" spans="1:3" x14ac:dyDescent="0.25">
      <c r="A70">
        <v>68</v>
      </c>
      <c r="B70">
        <v>9</v>
      </c>
      <c r="C70">
        <f t="shared" si="2"/>
        <v>4</v>
      </c>
    </row>
    <row r="71" spans="1:3" x14ac:dyDescent="0.25">
      <c r="A71">
        <v>69</v>
      </c>
      <c r="B71">
        <v>11</v>
      </c>
      <c r="C71">
        <f t="shared" si="2"/>
        <v>4</v>
      </c>
    </row>
    <row r="72" spans="1:3" x14ac:dyDescent="0.25">
      <c r="A72">
        <v>70</v>
      </c>
      <c r="B72">
        <v>13</v>
      </c>
      <c r="C72">
        <f t="shared" si="2"/>
        <v>4</v>
      </c>
    </row>
    <row r="73" spans="1:3" x14ac:dyDescent="0.25">
      <c r="A73">
        <v>71</v>
      </c>
      <c r="B73">
        <v>10</v>
      </c>
      <c r="C73">
        <f t="shared" si="2"/>
        <v>4</v>
      </c>
    </row>
    <row r="74" spans="1:3" x14ac:dyDescent="0.25">
      <c r="A74">
        <v>72</v>
      </c>
      <c r="B74">
        <v>13</v>
      </c>
      <c r="C74">
        <f t="shared" si="2"/>
        <v>4</v>
      </c>
    </row>
    <row r="75" spans="1:3" x14ac:dyDescent="0.25">
      <c r="A75">
        <v>73</v>
      </c>
      <c r="B75">
        <v>9</v>
      </c>
      <c r="C75">
        <f t="shared" si="2"/>
        <v>4</v>
      </c>
    </row>
    <row r="76" spans="1:3" x14ac:dyDescent="0.25">
      <c r="A76">
        <v>74</v>
      </c>
      <c r="B76">
        <v>8</v>
      </c>
      <c r="C76">
        <f t="shared" si="2"/>
        <v>3</v>
      </c>
    </row>
    <row r="77" spans="1:3" x14ac:dyDescent="0.25">
      <c r="A77">
        <v>75</v>
      </c>
      <c r="B77">
        <v>4</v>
      </c>
      <c r="C77">
        <f t="shared" si="2"/>
        <v>2</v>
      </c>
    </row>
    <row r="78" spans="1:3" x14ac:dyDescent="0.25">
      <c r="A78">
        <v>76</v>
      </c>
      <c r="B78">
        <v>13</v>
      </c>
      <c r="C78">
        <f t="shared" si="2"/>
        <v>4</v>
      </c>
    </row>
    <row r="79" spans="1:3" x14ac:dyDescent="0.25">
      <c r="A79">
        <v>77</v>
      </c>
      <c r="B79">
        <v>12</v>
      </c>
      <c r="C79">
        <f t="shared" si="2"/>
        <v>4</v>
      </c>
    </row>
    <row r="80" spans="1:3" x14ac:dyDescent="0.25">
      <c r="A80">
        <v>78</v>
      </c>
      <c r="B80">
        <v>15</v>
      </c>
      <c r="C80">
        <f t="shared" si="2"/>
        <v>5</v>
      </c>
    </row>
    <row r="81" spans="1:3" x14ac:dyDescent="0.25">
      <c r="A81">
        <v>79</v>
      </c>
      <c r="B81">
        <v>11</v>
      </c>
      <c r="C81">
        <f t="shared" si="2"/>
        <v>4</v>
      </c>
    </row>
    <row r="82" spans="1:3" x14ac:dyDescent="0.25">
      <c r="A82">
        <v>80</v>
      </c>
      <c r="B82">
        <v>7</v>
      </c>
      <c r="C82">
        <f t="shared" si="2"/>
        <v>3</v>
      </c>
    </row>
    <row r="83" spans="1:3" x14ac:dyDescent="0.25">
      <c r="A83">
        <v>81</v>
      </c>
      <c r="B83">
        <v>9</v>
      </c>
      <c r="C83">
        <f t="shared" si="2"/>
        <v>4</v>
      </c>
    </row>
    <row r="84" spans="1:3" x14ac:dyDescent="0.25">
      <c r="A84">
        <v>82</v>
      </c>
      <c r="B84">
        <v>9</v>
      </c>
      <c r="C84">
        <f t="shared" si="2"/>
        <v>4</v>
      </c>
    </row>
    <row r="85" spans="1:3" x14ac:dyDescent="0.25">
      <c r="A85">
        <v>83</v>
      </c>
      <c r="B85">
        <v>6</v>
      </c>
      <c r="C85">
        <f t="shared" si="2"/>
        <v>3</v>
      </c>
    </row>
    <row r="86" spans="1:3" x14ac:dyDescent="0.25">
      <c r="A86">
        <v>84</v>
      </c>
      <c r="B86">
        <v>15</v>
      </c>
      <c r="C86">
        <f t="shared" si="2"/>
        <v>5</v>
      </c>
    </row>
    <row r="87" spans="1:3" x14ac:dyDescent="0.25">
      <c r="A87">
        <v>85</v>
      </c>
      <c r="B87">
        <v>6</v>
      </c>
      <c r="C87">
        <f t="shared" si="2"/>
        <v>3</v>
      </c>
    </row>
    <row r="88" spans="1:3" x14ac:dyDescent="0.25">
      <c r="A88">
        <v>86</v>
      </c>
      <c r="B88">
        <v>9</v>
      </c>
      <c r="C88">
        <f t="shared" si="2"/>
        <v>4</v>
      </c>
    </row>
    <row r="89" spans="1:3" x14ac:dyDescent="0.25">
      <c r="A89">
        <v>87</v>
      </c>
      <c r="B89">
        <v>12</v>
      </c>
      <c r="C89">
        <f t="shared" si="2"/>
        <v>4</v>
      </c>
    </row>
    <row r="90" spans="1:3" x14ac:dyDescent="0.25">
      <c r="A90">
        <v>88</v>
      </c>
      <c r="B90">
        <v>13</v>
      </c>
      <c r="C90">
        <f t="shared" si="2"/>
        <v>4</v>
      </c>
    </row>
    <row r="91" spans="1:3" x14ac:dyDescent="0.25">
      <c r="A91">
        <v>89</v>
      </c>
      <c r="B91">
        <v>10</v>
      </c>
      <c r="C91">
        <f t="shared" si="2"/>
        <v>4</v>
      </c>
    </row>
    <row r="92" spans="1:3" x14ac:dyDescent="0.25">
      <c r="A92">
        <v>90</v>
      </c>
      <c r="B92" t="s">
        <v>10</v>
      </c>
      <c r="C92" t="b">
        <f t="shared" si="2"/>
        <v>0</v>
      </c>
    </row>
    <row r="93" spans="1:3" x14ac:dyDescent="0.25">
      <c r="A93">
        <v>91</v>
      </c>
      <c r="B93" t="s">
        <v>10</v>
      </c>
      <c r="C93" t="b">
        <f t="shared" si="2"/>
        <v>0</v>
      </c>
    </row>
    <row r="94" spans="1:3" x14ac:dyDescent="0.25">
      <c r="A94">
        <v>92</v>
      </c>
      <c r="B94">
        <v>8</v>
      </c>
      <c r="C94">
        <f t="shared" si="2"/>
        <v>3</v>
      </c>
    </row>
    <row r="95" spans="1:3" x14ac:dyDescent="0.25">
      <c r="A95">
        <v>93</v>
      </c>
      <c r="B95">
        <v>9</v>
      </c>
      <c r="C95">
        <f t="shared" si="2"/>
        <v>4</v>
      </c>
    </row>
    <row r="96" spans="1:3" x14ac:dyDescent="0.25">
      <c r="A96">
        <v>94</v>
      </c>
      <c r="B96">
        <v>13</v>
      </c>
      <c r="C96">
        <f t="shared" si="2"/>
        <v>4</v>
      </c>
    </row>
    <row r="97" spans="1:3" x14ac:dyDescent="0.25">
      <c r="A97">
        <v>95</v>
      </c>
      <c r="B97">
        <v>18</v>
      </c>
      <c r="C97">
        <f t="shared" si="2"/>
        <v>5</v>
      </c>
    </row>
    <row r="98" spans="1:3" x14ac:dyDescent="0.25">
      <c r="A98">
        <v>96</v>
      </c>
      <c r="B98">
        <v>7</v>
      </c>
      <c r="C98">
        <f t="shared" si="2"/>
        <v>3</v>
      </c>
    </row>
    <row r="99" spans="1:3" x14ac:dyDescent="0.25">
      <c r="A99">
        <v>97</v>
      </c>
      <c r="B99">
        <v>11</v>
      </c>
      <c r="C99">
        <f t="shared" si="2"/>
        <v>4</v>
      </c>
    </row>
    <row r="100" spans="1:3" x14ac:dyDescent="0.25">
      <c r="A100">
        <v>98</v>
      </c>
      <c r="B100">
        <v>6</v>
      </c>
      <c r="C100">
        <f t="shared" si="2"/>
        <v>3</v>
      </c>
    </row>
    <row r="101" spans="1:3" x14ac:dyDescent="0.25">
      <c r="A101">
        <v>99</v>
      </c>
      <c r="B101">
        <v>15</v>
      </c>
      <c r="C101">
        <f t="shared" si="2"/>
        <v>5</v>
      </c>
    </row>
    <row r="102" spans="1:3" x14ac:dyDescent="0.25">
      <c r="A102">
        <v>100</v>
      </c>
      <c r="B102">
        <v>11</v>
      </c>
      <c r="C102">
        <f t="shared" si="2"/>
        <v>4</v>
      </c>
    </row>
    <row r="103" spans="1:3" x14ac:dyDescent="0.25">
      <c r="A103">
        <v>101</v>
      </c>
      <c r="B103">
        <v>11</v>
      </c>
      <c r="C103">
        <f t="shared" si="2"/>
        <v>4</v>
      </c>
    </row>
    <row r="104" spans="1:3" x14ac:dyDescent="0.25">
      <c r="A104">
        <v>102</v>
      </c>
      <c r="B104">
        <v>14</v>
      </c>
      <c r="C104">
        <f t="shared" si="2"/>
        <v>5</v>
      </c>
    </row>
    <row r="105" spans="1:3" x14ac:dyDescent="0.25">
      <c r="A105">
        <v>103</v>
      </c>
      <c r="B105">
        <v>11</v>
      </c>
      <c r="C105">
        <f t="shared" si="2"/>
        <v>4</v>
      </c>
    </row>
    <row r="106" spans="1:3" x14ac:dyDescent="0.25">
      <c r="A106">
        <v>104</v>
      </c>
      <c r="B106">
        <v>8</v>
      </c>
      <c r="C106">
        <f t="shared" si="2"/>
        <v>3</v>
      </c>
    </row>
    <row r="107" spans="1:3" x14ac:dyDescent="0.25">
      <c r="A107">
        <v>105</v>
      </c>
      <c r="B107">
        <v>10</v>
      </c>
      <c r="C107">
        <f t="shared" si="2"/>
        <v>4</v>
      </c>
    </row>
    <row r="108" spans="1:3" x14ac:dyDescent="0.25">
      <c r="A108">
        <v>106</v>
      </c>
      <c r="B108">
        <v>7</v>
      </c>
      <c r="C108">
        <f t="shared" si="2"/>
        <v>3</v>
      </c>
    </row>
    <row r="109" spans="1:3" x14ac:dyDescent="0.25">
      <c r="A109">
        <v>107</v>
      </c>
      <c r="B109">
        <v>4</v>
      </c>
      <c r="C109">
        <f t="shared" si="2"/>
        <v>2</v>
      </c>
    </row>
    <row r="110" spans="1:3" x14ac:dyDescent="0.25">
      <c r="A110">
        <v>108</v>
      </c>
      <c r="B110">
        <v>10</v>
      </c>
      <c r="C110">
        <f t="shared" si="2"/>
        <v>4</v>
      </c>
    </row>
    <row r="111" spans="1:3" x14ac:dyDescent="0.25">
      <c r="A111">
        <v>109</v>
      </c>
      <c r="B111">
        <v>5</v>
      </c>
      <c r="C111">
        <f t="shared" si="2"/>
        <v>3</v>
      </c>
    </row>
    <row r="112" spans="1:3" x14ac:dyDescent="0.25">
      <c r="A112">
        <v>110</v>
      </c>
      <c r="B112">
        <v>10</v>
      </c>
      <c r="C112">
        <f t="shared" si="2"/>
        <v>4</v>
      </c>
    </row>
    <row r="113" spans="1:3" x14ac:dyDescent="0.25">
      <c r="A113">
        <v>111</v>
      </c>
      <c r="B113">
        <v>8</v>
      </c>
      <c r="C113">
        <f t="shared" si="2"/>
        <v>3</v>
      </c>
    </row>
    <row r="114" spans="1:3" x14ac:dyDescent="0.25">
      <c r="A114">
        <v>112</v>
      </c>
      <c r="B114">
        <v>11</v>
      </c>
      <c r="C114">
        <f t="shared" si="2"/>
        <v>4</v>
      </c>
    </row>
    <row r="115" spans="1:3" x14ac:dyDescent="0.25">
      <c r="A115">
        <v>113</v>
      </c>
      <c r="B115">
        <v>12</v>
      </c>
      <c r="C115">
        <f t="shared" si="2"/>
        <v>4</v>
      </c>
    </row>
    <row r="116" spans="1:3" x14ac:dyDescent="0.25">
      <c r="A116">
        <v>114</v>
      </c>
      <c r="B116">
        <v>10</v>
      </c>
      <c r="C116">
        <f t="shared" si="2"/>
        <v>4</v>
      </c>
    </row>
    <row r="117" spans="1:3" x14ac:dyDescent="0.25">
      <c r="A117">
        <v>115</v>
      </c>
      <c r="B117">
        <v>10</v>
      </c>
      <c r="C117">
        <f t="shared" si="2"/>
        <v>4</v>
      </c>
    </row>
    <row r="118" spans="1:3" x14ac:dyDescent="0.25">
      <c r="A118">
        <v>116</v>
      </c>
      <c r="B118">
        <v>8</v>
      </c>
      <c r="C118">
        <f t="shared" si="2"/>
        <v>3</v>
      </c>
    </row>
    <row r="119" spans="1:3" x14ac:dyDescent="0.25">
      <c r="A119">
        <v>117</v>
      </c>
      <c r="B119">
        <v>6</v>
      </c>
      <c r="C119">
        <f t="shared" si="2"/>
        <v>3</v>
      </c>
    </row>
    <row r="120" spans="1:3" x14ac:dyDescent="0.25">
      <c r="A120">
        <v>118</v>
      </c>
      <c r="B120">
        <v>11</v>
      </c>
      <c r="C120">
        <f t="shared" si="2"/>
        <v>4</v>
      </c>
    </row>
    <row r="121" spans="1:3" x14ac:dyDescent="0.25">
      <c r="A121">
        <v>119</v>
      </c>
      <c r="B121">
        <v>7</v>
      </c>
      <c r="C121">
        <f t="shared" si="2"/>
        <v>3</v>
      </c>
    </row>
    <row r="122" spans="1:3" x14ac:dyDescent="0.25">
      <c r="A122">
        <v>120</v>
      </c>
      <c r="B122">
        <v>14</v>
      </c>
      <c r="C122">
        <f t="shared" si="2"/>
        <v>5</v>
      </c>
    </row>
    <row r="123" spans="1:3" x14ac:dyDescent="0.25">
      <c r="A123">
        <v>121</v>
      </c>
      <c r="B123">
        <v>11</v>
      </c>
      <c r="C123">
        <f t="shared" si="2"/>
        <v>4</v>
      </c>
    </row>
    <row r="124" spans="1:3" x14ac:dyDescent="0.25">
      <c r="A124">
        <v>122</v>
      </c>
      <c r="B124" t="s">
        <v>10</v>
      </c>
      <c r="C124" t="b">
        <f t="shared" si="2"/>
        <v>0</v>
      </c>
    </row>
    <row r="125" spans="1:3" x14ac:dyDescent="0.25">
      <c r="A125">
        <v>123</v>
      </c>
      <c r="B125">
        <v>10</v>
      </c>
      <c r="C125">
        <f t="shared" si="2"/>
        <v>4</v>
      </c>
    </row>
    <row r="126" spans="1:3" x14ac:dyDescent="0.25">
      <c r="A126">
        <v>124</v>
      </c>
      <c r="B126">
        <v>7</v>
      </c>
      <c r="C126">
        <f t="shared" si="2"/>
        <v>3</v>
      </c>
    </row>
    <row r="127" spans="1:3" x14ac:dyDescent="0.25">
      <c r="A127">
        <v>125</v>
      </c>
      <c r="B127">
        <v>14</v>
      </c>
      <c r="C127">
        <f t="shared" si="2"/>
        <v>5</v>
      </c>
    </row>
    <row r="128" spans="1:3" x14ac:dyDescent="0.25">
      <c r="A128">
        <v>126</v>
      </c>
      <c r="B128">
        <v>6</v>
      </c>
      <c r="C128">
        <f t="shared" si="2"/>
        <v>3</v>
      </c>
    </row>
    <row r="129" spans="1:3" x14ac:dyDescent="0.25">
      <c r="A129">
        <v>127</v>
      </c>
      <c r="B129">
        <v>8</v>
      </c>
      <c r="C129">
        <f t="shared" si="2"/>
        <v>3</v>
      </c>
    </row>
    <row r="130" spans="1:3" x14ac:dyDescent="0.25">
      <c r="A130">
        <v>128</v>
      </c>
      <c r="B130">
        <v>8</v>
      </c>
      <c r="C130">
        <f t="shared" si="2"/>
        <v>3</v>
      </c>
    </row>
    <row r="131" spans="1:3" x14ac:dyDescent="0.25">
      <c r="A131">
        <v>129</v>
      </c>
      <c r="B131">
        <v>10</v>
      </c>
      <c r="C131">
        <f t="shared" si="2"/>
        <v>4</v>
      </c>
    </row>
    <row r="132" spans="1:3" x14ac:dyDescent="0.25">
      <c r="A132">
        <v>130</v>
      </c>
      <c r="B132">
        <v>0</v>
      </c>
      <c r="C132">
        <f t="shared" ref="C132:C195" si="3">IF(B132&lt;=4,2,IF(B132&lt;=8,3,IF(B132&lt;=13,4,IF(B132&lt;=18,5))))</f>
        <v>2</v>
      </c>
    </row>
    <row r="133" spans="1:3" x14ac:dyDescent="0.25">
      <c r="A133">
        <v>131</v>
      </c>
      <c r="B133">
        <v>5</v>
      </c>
      <c r="C133">
        <f t="shared" si="3"/>
        <v>3</v>
      </c>
    </row>
    <row r="134" spans="1:3" x14ac:dyDescent="0.25">
      <c r="A134">
        <v>132</v>
      </c>
      <c r="B134">
        <v>7</v>
      </c>
      <c r="C134">
        <f t="shared" si="3"/>
        <v>3</v>
      </c>
    </row>
    <row r="135" spans="1:3" x14ac:dyDescent="0.25">
      <c r="A135">
        <v>133</v>
      </c>
      <c r="B135">
        <v>12</v>
      </c>
      <c r="C135">
        <f t="shared" si="3"/>
        <v>4</v>
      </c>
    </row>
    <row r="136" spans="1:3" x14ac:dyDescent="0.25">
      <c r="A136">
        <v>134</v>
      </c>
      <c r="B136">
        <v>10</v>
      </c>
      <c r="C136">
        <f t="shared" si="3"/>
        <v>4</v>
      </c>
    </row>
    <row r="137" spans="1:3" x14ac:dyDescent="0.25">
      <c r="A137">
        <v>135</v>
      </c>
      <c r="B137">
        <v>1</v>
      </c>
      <c r="C137">
        <f t="shared" si="3"/>
        <v>2</v>
      </c>
    </row>
    <row r="138" spans="1:3" x14ac:dyDescent="0.25">
      <c r="A138">
        <v>136</v>
      </c>
      <c r="B138">
        <v>7</v>
      </c>
      <c r="C138">
        <f t="shared" si="3"/>
        <v>3</v>
      </c>
    </row>
    <row r="139" spans="1:3" x14ac:dyDescent="0.25">
      <c r="A139">
        <v>137</v>
      </c>
      <c r="B139">
        <v>4</v>
      </c>
      <c r="C139">
        <f t="shared" si="3"/>
        <v>2</v>
      </c>
    </row>
    <row r="140" spans="1:3" x14ac:dyDescent="0.25">
      <c r="A140">
        <v>138</v>
      </c>
      <c r="B140">
        <v>15</v>
      </c>
      <c r="C140">
        <f t="shared" si="3"/>
        <v>5</v>
      </c>
    </row>
    <row r="141" spans="1:3" x14ac:dyDescent="0.25">
      <c r="A141">
        <v>139</v>
      </c>
      <c r="B141">
        <v>8</v>
      </c>
      <c r="C141">
        <f t="shared" si="3"/>
        <v>3</v>
      </c>
    </row>
    <row r="142" spans="1:3" x14ac:dyDescent="0.25">
      <c r="A142">
        <v>140</v>
      </c>
      <c r="B142">
        <v>6</v>
      </c>
      <c r="C142">
        <f t="shared" si="3"/>
        <v>3</v>
      </c>
    </row>
    <row r="143" spans="1:3" x14ac:dyDescent="0.25">
      <c r="A143">
        <v>141</v>
      </c>
      <c r="B143">
        <v>5</v>
      </c>
      <c r="C143">
        <f t="shared" si="3"/>
        <v>3</v>
      </c>
    </row>
    <row r="144" spans="1:3" x14ac:dyDescent="0.25">
      <c r="A144">
        <v>142</v>
      </c>
      <c r="B144">
        <v>6</v>
      </c>
      <c r="C144">
        <f t="shared" si="3"/>
        <v>3</v>
      </c>
    </row>
    <row r="145" spans="1:3" x14ac:dyDescent="0.25">
      <c r="A145">
        <v>143</v>
      </c>
      <c r="B145">
        <v>4</v>
      </c>
      <c r="C145">
        <f t="shared" si="3"/>
        <v>2</v>
      </c>
    </row>
    <row r="146" spans="1:3" x14ac:dyDescent="0.25">
      <c r="A146">
        <v>144</v>
      </c>
      <c r="B146">
        <v>6</v>
      </c>
      <c r="C146">
        <f t="shared" si="3"/>
        <v>3</v>
      </c>
    </row>
    <row r="147" spans="1:3" x14ac:dyDescent="0.25">
      <c r="A147">
        <v>145</v>
      </c>
      <c r="B147">
        <v>5</v>
      </c>
      <c r="C147">
        <f t="shared" si="3"/>
        <v>3</v>
      </c>
    </row>
    <row r="148" spans="1:3" x14ac:dyDescent="0.25">
      <c r="A148">
        <v>146</v>
      </c>
      <c r="B148">
        <v>7</v>
      </c>
      <c r="C148">
        <f t="shared" si="3"/>
        <v>3</v>
      </c>
    </row>
    <row r="149" spans="1:3" x14ac:dyDescent="0.25">
      <c r="A149">
        <v>147</v>
      </c>
      <c r="B149">
        <v>14</v>
      </c>
      <c r="C149">
        <f t="shared" si="3"/>
        <v>5</v>
      </c>
    </row>
    <row r="150" spans="1:3" x14ac:dyDescent="0.25">
      <c r="A150">
        <v>148</v>
      </c>
      <c r="B150">
        <v>1</v>
      </c>
      <c r="C150">
        <f t="shared" si="3"/>
        <v>2</v>
      </c>
    </row>
    <row r="151" spans="1:3" x14ac:dyDescent="0.25">
      <c r="A151">
        <v>149</v>
      </c>
      <c r="B151">
        <v>2</v>
      </c>
      <c r="C151">
        <f t="shared" si="3"/>
        <v>2</v>
      </c>
    </row>
    <row r="152" spans="1:3" x14ac:dyDescent="0.25">
      <c r="A152">
        <v>150</v>
      </c>
      <c r="B152" t="s">
        <v>10</v>
      </c>
      <c r="C152" t="b">
        <f t="shared" si="3"/>
        <v>0</v>
      </c>
    </row>
    <row r="153" spans="1:3" x14ac:dyDescent="0.25">
      <c r="A153">
        <v>151</v>
      </c>
      <c r="B153">
        <v>14</v>
      </c>
      <c r="C153">
        <f t="shared" si="3"/>
        <v>5</v>
      </c>
    </row>
    <row r="154" spans="1:3" x14ac:dyDescent="0.25">
      <c r="A154">
        <v>152</v>
      </c>
      <c r="B154">
        <v>12</v>
      </c>
      <c r="C154">
        <f t="shared" si="3"/>
        <v>4</v>
      </c>
    </row>
    <row r="155" spans="1:3" x14ac:dyDescent="0.25">
      <c r="A155">
        <v>153</v>
      </c>
      <c r="B155">
        <v>11</v>
      </c>
      <c r="C155">
        <f t="shared" si="3"/>
        <v>4</v>
      </c>
    </row>
    <row r="156" spans="1:3" x14ac:dyDescent="0.25">
      <c r="A156">
        <v>154</v>
      </c>
      <c r="B156">
        <v>11</v>
      </c>
      <c r="C156">
        <f t="shared" si="3"/>
        <v>4</v>
      </c>
    </row>
    <row r="157" spans="1:3" x14ac:dyDescent="0.25">
      <c r="A157">
        <v>155</v>
      </c>
      <c r="B157">
        <v>5</v>
      </c>
      <c r="C157">
        <f t="shared" si="3"/>
        <v>3</v>
      </c>
    </row>
    <row r="158" spans="1:3" x14ac:dyDescent="0.25">
      <c r="A158">
        <v>156</v>
      </c>
      <c r="B158">
        <v>15</v>
      </c>
      <c r="C158">
        <f t="shared" si="3"/>
        <v>5</v>
      </c>
    </row>
    <row r="159" spans="1:3" x14ac:dyDescent="0.25">
      <c r="A159">
        <v>157</v>
      </c>
      <c r="B159">
        <v>11</v>
      </c>
      <c r="C159">
        <f t="shared" si="3"/>
        <v>4</v>
      </c>
    </row>
    <row r="160" spans="1:3" x14ac:dyDescent="0.25">
      <c r="A160">
        <v>158</v>
      </c>
      <c r="B160">
        <v>10</v>
      </c>
      <c r="C160">
        <f t="shared" si="3"/>
        <v>4</v>
      </c>
    </row>
    <row r="161" spans="1:3" x14ac:dyDescent="0.25">
      <c r="A161">
        <v>159</v>
      </c>
      <c r="B161">
        <v>11</v>
      </c>
      <c r="C161">
        <f t="shared" si="3"/>
        <v>4</v>
      </c>
    </row>
    <row r="162" spans="1:3" x14ac:dyDescent="0.25">
      <c r="A162">
        <v>160</v>
      </c>
      <c r="B162">
        <v>11</v>
      </c>
      <c r="C162">
        <f t="shared" si="3"/>
        <v>4</v>
      </c>
    </row>
    <row r="163" spans="1:3" x14ac:dyDescent="0.25">
      <c r="A163">
        <v>161</v>
      </c>
      <c r="B163">
        <v>13</v>
      </c>
      <c r="C163">
        <f t="shared" si="3"/>
        <v>4</v>
      </c>
    </row>
    <row r="164" spans="1:3" x14ac:dyDescent="0.25">
      <c r="A164">
        <v>162</v>
      </c>
      <c r="B164">
        <v>11</v>
      </c>
      <c r="C164">
        <f t="shared" si="3"/>
        <v>4</v>
      </c>
    </row>
    <row r="165" spans="1:3" x14ac:dyDescent="0.25">
      <c r="A165">
        <v>163</v>
      </c>
      <c r="B165">
        <v>13</v>
      </c>
      <c r="C165">
        <f t="shared" si="3"/>
        <v>4</v>
      </c>
    </row>
    <row r="166" spans="1:3" x14ac:dyDescent="0.25">
      <c r="A166">
        <v>164</v>
      </c>
      <c r="B166">
        <v>5</v>
      </c>
      <c r="C166">
        <f t="shared" si="3"/>
        <v>3</v>
      </c>
    </row>
    <row r="167" spans="1:3" x14ac:dyDescent="0.25">
      <c r="A167">
        <v>165</v>
      </c>
      <c r="B167">
        <v>7</v>
      </c>
      <c r="C167">
        <f t="shared" si="3"/>
        <v>3</v>
      </c>
    </row>
    <row r="168" spans="1:3" x14ac:dyDescent="0.25">
      <c r="A168">
        <v>166</v>
      </c>
      <c r="B168">
        <v>9</v>
      </c>
      <c r="C168">
        <f t="shared" si="3"/>
        <v>4</v>
      </c>
    </row>
    <row r="169" spans="1:3" x14ac:dyDescent="0.25">
      <c r="A169">
        <v>167</v>
      </c>
      <c r="B169">
        <v>6</v>
      </c>
      <c r="C169">
        <f t="shared" si="3"/>
        <v>3</v>
      </c>
    </row>
    <row r="170" spans="1:3" x14ac:dyDescent="0.25">
      <c r="A170">
        <v>168</v>
      </c>
      <c r="B170">
        <v>8</v>
      </c>
      <c r="C170">
        <f t="shared" si="3"/>
        <v>3</v>
      </c>
    </row>
    <row r="171" spans="1:3" x14ac:dyDescent="0.25">
      <c r="A171">
        <v>169</v>
      </c>
      <c r="B171">
        <v>11</v>
      </c>
      <c r="C171">
        <f t="shared" si="3"/>
        <v>4</v>
      </c>
    </row>
    <row r="172" spans="1:3" x14ac:dyDescent="0.25">
      <c r="A172">
        <v>170</v>
      </c>
      <c r="B172">
        <v>13</v>
      </c>
      <c r="C172">
        <f t="shared" si="3"/>
        <v>4</v>
      </c>
    </row>
    <row r="173" spans="1:3" x14ac:dyDescent="0.25">
      <c r="A173">
        <v>171</v>
      </c>
      <c r="B173">
        <v>7</v>
      </c>
      <c r="C173">
        <f t="shared" si="3"/>
        <v>3</v>
      </c>
    </row>
    <row r="174" spans="1:3" x14ac:dyDescent="0.25">
      <c r="A174">
        <v>172</v>
      </c>
      <c r="B174">
        <v>5</v>
      </c>
      <c r="C174">
        <f t="shared" si="3"/>
        <v>3</v>
      </c>
    </row>
    <row r="175" spans="1:3" x14ac:dyDescent="0.25">
      <c r="A175">
        <v>173</v>
      </c>
      <c r="B175">
        <v>5</v>
      </c>
      <c r="C175">
        <f t="shared" si="3"/>
        <v>3</v>
      </c>
    </row>
    <row r="176" spans="1:3" x14ac:dyDescent="0.25">
      <c r="A176">
        <v>174</v>
      </c>
      <c r="B176">
        <v>9</v>
      </c>
      <c r="C176">
        <f t="shared" si="3"/>
        <v>4</v>
      </c>
    </row>
    <row r="177" spans="1:3" x14ac:dyDescent="0.25">
      <c r="A177">
        <v>175</v>
      </c>
      <c r="B177">
        <v>6</v>
      </c>
      <c r="C177">
        <f t="shared" si="3"/>
        <v>3</v>
      </c>
    </row>
    <row r="178" spans="1:3" x14ac:dyDescent="0.25">
      <c r="A178">
        <v>176</v>
      </c>
      <c r="B178">
        <v>10</v>
      </c>
      <c r="C178">
        <f t="shared" si="3"/>
        <v>4</v>
      </c>
    </row>
    <row r="179" spans="1:3" x14ac:dyDescent="0.25">
      <c r="A179">
        <v>177</v>
      </c>
      <c r="B179">
        <v>12</v>
      </c>
      <c r="C179">
        <f t="shared" si="3"/>
        <v>4</v>
      </c>
    </row>
    <row r="180" spans="1:3" x14ac:dyDescent="0.25">
      <c r="A180">
        <v>178</v>
      </c>
      <c r="B180">
        <v>14</v>
      </c>
      <c r="C180">
        <f t="shared" si="3"/>
        <v>5</v>
      </c>
    </row>
    <row r="181" spans="1:3" x14ac:dyDescent="0.25">
      <c r="A181">
        <v>179</v>
      </c>
      <c r="C181">
        <f t="shared" si="3"/>
        <v>2</v>
      </c>
    </row>
    <row r="182" spans="1:3" x14ac:dyDescent="0.25">
      <c r="A182">
        <v>180</v>
      </c>
      <c r="C182">
        <f t="shared" si="3"/>
        <v>2</v>
      </c>
    </row>
    <row r="183" spans="1:3" x14ac:dyDescent="0.25">
      <c r="A183">
        <v>181</v>
      </c>
      <c r="C183">
        <f t="shared" si="3"/>
        <v>2</v>
      </c>
    </row>
    <row r="184" spans="1:3" x14ac:dyDescent="0.25">
      <c r="A184">
        <v>182</v>
      </c>
      <c r="C184">
        <f t="shared" si="3"/>
        <v>2</v>
      </c>
    </row>
    <row r="185" spans="1:3" x14ac:dyDescent="0.25">
      <c r="A185">
        <v>183</v>
      </c>
      <c r="C185">
        <f t="shared" si="3"/>
        <v>2</v>
      </c>
    </row>
    <row r="186" spans="1:3" x14ac:dyDescent="0.25">
      <c r="A186">
        <v>184</v>
      </c>
      <c r="C186">
        <f t="shared" si="3"/>
        <v>2</v>
      </c>
    </row>
    <row r="187" spans="1:3" x14ac:dyDescent="0.25">
      <c r="A187">
        <v>185</v>
      </c>
      <c r="C187">
        <f t="shared" si="3"/>
        <v>2</v>
      </c>
    </row>
    <row r="188" spans="1:3" x14ac:dyDescent="0.25">
      <c r="A188">
        <v>186</v>
      </c>
      <c r="C188">
        <f t="shared" si="3"/>
        <v>2</v>
      </c>
    </row>
    <row r="189" spans="1:3" x14ac:dyDescent="0.25">
      <c r="A189">
        <v>187</v>
      </c>
      <c r="C189">
        <f t="shared" si="3"/>
        <v>2</v>
      </c>
    </row>
    <row r="190" spans="1:3" x14ac:dyDescent="0.25">
      <c r="A190">
        <v>188</v>
      </c>
      <c r="C190">
        <f t="shared" si="3"/>
        <v>2</v>
      </c>
    </row>
    <row r="191" spans="1:3" x14ac:dyDescent="0.25">
      <c r="A191">
        <v>189</v>
      </c>
      <c r="C191">
        <f t="shared" si="3"/>
        <v>2</v>
      </c>
    </row>
    <row r="192" spans="1:3" x14ac:dyDescent="0.25">
      <c r="A192">
        <v>190</v>
      </c>
      <c r="C192">
        <f t="shared" si="3"/>
        <v>2</v>
      </c>
    </row>
    <row r="193" spans="1:4" x14ac:dyDescent="0.25">
      <c r="A193">
        <v>191</v>
      </c>
      <c r="C193">
        <f t="shared" si="3"/>
        <v>2</v>
      </c>
    </row>
    <row r="194" spans="1:4" x14ac:dyDescent="0.25">
      <c r="A194">
        <v>192</v>
      </c>
      <c r="C194">
        <f t="shared" si="3"/>
        <v>2</v>
      </c>
    </row>
    <row r="195" spans="1:4" x14ac:dyDescent="0.25">
      <c r="A195">
        <v>193</v>
      </c>
      <c r="C195">
        <f t="shared" si="3"/>
        <v>2</v>
      </c>
    </row>
    <row r="196" spans="1:4" x14ac:dyDescent="0.25">
      <c r="A196">
        <v>194</v>
      </c>
      <c r="C196">
        <f t="shared" ref="C196:C202" si="4">IF(B196&lt;=4,2,IF(B196&lt;=8,3,IF(B196&lt;=13,4,IF(B196&lt;=18,5))))</f>
        <v>2</v>
      </c>
    </row>
    <row r="197" spans="1:4" x14ac:dyDescent="0.25">
      <c r="A197">
        <v>195</v>
      </c>
      <c r="C197">
        <f t="shared" si="4"/>
        <v>2</v>
      </c>
    </row>
    <row r="198" spans="1:4" x14ac:dyDescent="0.25">
      <c r="A198">
        <v>196</v>
      </c>
      <c r="C198">
        <f t="shared" si="4"/>
        <v>2</v>
      </c>
    </row>
    <row r="199" spans="1:4" x14ac:dyDescent="0.25">
      <c r="A199">
        <v>197</v>
      </c>
      <c r="C199">
        <f t="shared" si="4"/>
        <v>2</v>
      </c>
    </row>
    <row r="200" spans="1:4" x14ac:dyDescent="0.25">
      <c r="A200">
        <v>198</v>
      </c>
      <c r="C200">
        <f t="shared" si="4"/>
        <v>2</v>
      </c>
    </row>
    <row r="201" spans="1:4" x14ac:dyDescent="0.25">
      <c r="A201">
        <v>199</v>
      </c>
      <c r="C201">
        <f t="shared" si="4"/>
        <v>2</v>
      </c>
    </row>
    <row r="202" spans="1:4" x14ac:dyDescent="0.25">
      <c r="A202">
        <v>200</v>
      </c>
      <c r="C202">
        <f t="shared" si="4"/>
        <v>2</v>
      </c>
    </row>
    <row r="203" spans="1:4" x14ac:dyDescent="0.25">
      <c r="D203" s="3">
        <f>COUNT(B3:B202)</f>
        <v>169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03"/>
  <sheetViews>
    <sheetView workbookViewId="0">
      <selection activeCell="O32" sqref="O32"/>
    </sheetView>
  </sheetViews>
  <sheetFormatPr defaultRowHeight="15" x14ac:dyDescent="0.25"/>
  <cols>
    <col min="10" max="10" width="14.85546875" customWidth="1"/>
  </cols>
  <sheetData>
    <row r="2" spans="1:7" x14ac:dyDescent="0.25">
      <c r="A2" t="s">
        <v>9</v>
      </c>
      <c r="B2" t="s">
        <v>8</v>
      </c>
      <c r="C2" t="s">
        <v>7</v>
      </c>
    </row>
    <row r="3" spans="1:7" x14ac:dyDescent="0.25">
      <c r="A3">
        <v>1</v>
      </c>
      <c r="B3">
        <v>11</v>
      </c>
      <c r="C3">
        <f>IF(B3&lt;=14,2,IF(B3&lt;=18,3,IF(B3&lt;=23,4,IF(B3&lt;=29,5))))</f>
        <v>2</v>
      </c>
      <c r="F3">
        <v>0</v>
      </c>
      <c r="G3">
        <f>COUNTIF($B$3:$B$200,F3)</f>
        <v>0</v>
      </c>
    </row>
    <row r="4" spans="1:7" x14ac:dyDescent="0.25">
      <c r="A4">
        <v>2</v>
      </c>
      <c r="B4">
        <v>15</v>
      </c>
      <c r="C4">
        <f t="shared" ref="C4:C67" si="0">IF(B4&lt;=14,2,IF(B4&lt;=18,3,IF(B4&lt;=23,4,IF(B4&lt;=29,5))))</f>
        <v>3</v>
      </c>
      <c r="F4">
        <v>1</v>
      </c>
      <c r="G4">
        <f>COUNTIF($B$3:$B$200,F4)</f>
        <v>0</v>
      </c>
    </row>
    <row r="5" spans="1:7" x14ac:dyDescent="0.25">
      <c r="A5">
        <v>3</v>
      </c>
      <c r="B5">
        <v>7</v>
      </c>
      <c r="C5">
        <f t="shared" si="0"/>
        <v>2</v>
      </c>
      <c r="F5">
        <v>2</v>
      </c>
      <c r="G5">
        <f t="shared" ref="G5:G32" si="1">COUNTIF($B$3:$B$200,F5)</f>
        <v>0</v>
      </c>
    </row>
    <row r="6" spans="1:7" x14ac:dyDescent="0.25">
      <c r="A6">
        <v>4</v>
      </c>
      <c r="B6">
        <v>7</v>
      </c>
      <c r="C6">
        <f t="shared" si="0"/>
        <v>2</v>
      </c>
      <c r="F6">
        <v>3</v>
      </c>
      <c r="G6">
        <f t="shared" si="1"/>
        <v>1</v>
      </c>
    </row>
    <row r="7" spans="1:7" x14ac:dyDescent="0.25">
      <c r="A7">
        <v>5</v>
      </c>
      <c r="B7">
        <v>15</v>
      </c>
      <c r="C7">
        <f t="shared" si="0"/>
        <v>3</v>
      </c>
      <c r="F7">
        <v>4</v>
      </c>
      <c r="G7">
        <f t="shared" si="1"/>
        <v>0</v>
      </c>
    </row>
    <row r="8" spans="1:7" x14ac:dyDescent="0.25">
      <c r="A8">
        <v>6</v>
      </c>
      <c r="B8">
        <v>19</v>
      </c>
      <c r="C8">
        <f t="shared" si="0"/>
        <v>4</v>
      </c>
      <c r="F8">
        <v>5</v>
      </c>
      <c r="G8">
        <f t="shared" si="1"/>
        <v>1</v>
      </c>
    </row>
    <row r="9" spans="1:7" x14ac:dyDescent="0.25">
      <c r="A9">
        <v>7</v>
      </c>
      <c r="B9">
        <v>17</v>
      </c>
      <c r="C9">
        <f t="shared" si="0"/>
        <v>3</v>
      </c>
      <c r="F9">
        <v>6</v>
      </c>
      <c r="G9">
        <f t="shared" si="1"/>
        <v>0</v>
      </c>
    </row>
    <row r="10" spans="1:7" x14ac:dyDescent="0.25">
      <c r="A10">
        <v>8</v>
      </c>
      <c r="B10">
        <v>15</v>
      </c>
      <c r="C10">
        <f t="shared" si="0"/>
        <v>3</v>
      </c>
      <c r="F10">
        <v>7</v>
      </c>
      <c r="G10">
        <f t="shared" si="1"/>
        <v>3</v>
      </c>
    </row>
    <row r="11" spans="1:7" x14ac:dyDescent="0.25">
      <c r="A11">
        <v>9</v>
      </c>
      <c r="B11">
        <v>21</v>
      </c>
      <c r="C11">
        <f t="shared" si="0"/>
        <v>4</v>
      </c>
      <c r="F11">
        <v>8</v>
      </c>
      <c r="G11">
        <f t="shared" si="1"/>
        <v>3</v>
      </c>
    </row>
    <row r="12" spans="1:7" x14ac:dyDescent="0.25">
      <c r="A12">
        <v>10</v>
      </c>
      <c r="B12">
        <v>10</v>
      </c>
      <c r="C12">
        <f t="shared" si="0"/>
        <v>2</v>
      </c>
      <c r="F12">
        <v>9</v>
      </c>
      <c r="G12">
        <f t="shared" si="1"/>
        <v>3</v>
      </c>
    </row>
    <row r="13" spans="1:7" x14ac:dyDescent="0.25">
      <c r="A13">
        <v>11</v>
      </c>
      <c r="B13">
        <v>15</v>
      </c>
      <c r="C13">
        <f t="shared" si="0"/>
        <v>3</v>
      </c>
      <c r="F13">
        <v>10</v>
      </c>
      <c r="G13">
        <f t="shared" si="1"/>
        <v>3</v>
      </c>
    </row>
    <row r="14" spans="1:7" x14ac:dyDescent="0.25">
      <c r="A14">
        <v>12</v>
      </c>
      <c r="B14">
        <v>10</v>
      </c>
      <c r="C14">
        <f t="shared" si="0"/>
        <v>2</v>
      </c>
      <c r="F14">
        <v>11</v>
      </c>
      <c r="G14">
        <f t="shared" si="1"/>
        <v>3</v>
      </c>
    </row>
    <row r="15" spans="1:7" x14ac:dyDescent="0.25">
      <c r="A15">
        <v>13</v>
      </c>
      <c r="B15">
        <v>5</v>
      </c>
      <c r="C15">
        <f t="shared" si="0"/>
        <v>2</v>
      </c>
      <c r="F15">
        <v>12</v>
      </c>
      <c r="G15">
        <f t="shared" si="1"/>
        <v>3</v>
      </c>
    </row>
    <row r="16" spans="1:7" x14ac:dyDescent="0.25">
      <c r="A16">
        <v>14</v>
      </c>
      <c r="B16">
        <v>18</v>
      </c>
      <c r="C16">
        <f t="shared" si="0"/>
        <v>3</v>
      </c>
      <c r="F16">
        <v>13</v>
      </c>
      <c r="G16">
        <f t="shared" si="1"/>
        <v>5</v>
      </c>
    </row>
    <row r="17" spans="1:15" x14ac:dyDescent="0.25">
      <c r="A17">
        <v>15</v>
      </c>
      <c r="B17">
        <v>12</v>
      </c>
      <c r="C17">
        <f t="shared" si="0"/>
        <v>2</v>
      </c>
      <c r="F17">
        <v>14</v>
      </c>
      <c r="G17">
        <f t="shared" si="1"/>
        <v>8</v>
      </c>
    </row>
    <row r="18" spans="1:15" x14ac:dyDescent="0.25">
      <c r="A18">
        <v>16</v>
      </c>
      <c r="B18">
        <v>16</v>
      </c>
      <c r="C18">
        <f t="shared" si="0"/>
        <v>3</v>
      </c>
      <c r="F18">
        <v>15</v>
      </c>
      <c r="G18">
        <f t="shared" si="1"/>
        <v>10</v>
      </c>
    </row>
    <row r="19" spans="1:15" x14ac:dyDescent="0.25">
      <c r="A19">
        <v>17</v>
      </c>
      <c r="B19">
        <v>22</v>
      </c>
      <c r="C19">
        <f t="shared" si="0"/>
        <v>4</v>
      </c>
      <c r="F19">
        <v>16</v>
      </c>
      <c r="G19">
        <f t="shared" si="1"/>
        <v>17</v>
      </c>
    </row>
    <row r="20" spans="1:15" x14ac:dyDescent="0.25">
      <c r="A20">
        <v>18</v>
      </c>
      <c r="B20">
        <v>17</v>
      </c>
      <c r="C20">
        <f t="shared" si="0"/>
        <v>3</v>
      </c>
      <c r="F20">
        <v>17</v>
      </c>
      <c r="G20">
        <f t="shared" si="1"/>
        <v>12</v>
      </c>
    </row>
    <row r="21" spans="1:15" x14ac:dyDescent="0.25">
      <c r="A21">
        <v>19</v>
      </c>
      <c r="B21">
        <v>21</v>
      </c>
      <c r="C21">
        <f t="shared" si="0"/>
        <v>4</v>
      </c>
      <c r="F21">
        <v>18</v>
      </c>
      <c r="G21">
        <f t="shared" si="1"/>
        <v>5</v>
      </c>
    </row>
    <row r="22" spans="1:15" x14ac:dyDescent="0.25">
      <c r="A22">
        <v>20</v>
      </c>
      <c r="B22">
        <v>14</v>
      </c>
      <c r="C22">
        <f t="shared" si="0"/>
        <v>2</v>
      </c>
      <c r="F22">
        <v>19</v>
      </c>
      <c r="G22">
        <f t="shared" si="1"/>
        <v>12</v>
      </c>
    </row>
    <row r="23" spans="1:15" x14ac:dyDescent="0.25">
      <c r="A23">
        <v>21</v>
      </c>
      <c r="B23">
        <v>16</v>
      </c>
      <c r="C23">
        <f t="shared" si="0"/>
        <v>3</v>
      </c>
      <c r="F23">
        <v>20</v>
      </c>
      <c r="G23">
        <f t="shared" si="1"/>
        <v>8</v>
      </c>
    </row>
    <row r="24" spans="1:15" x14ac:dyDescent="0.25">
      <c r="A24">
        <v>22</v>
      </c>
      <c r="B24">
        <v>9</v>
      </c>
      <c r="C24">
        <f t="shared" si="0"/>
        <v>2</v>
      </c>
      <c r="F24">
        <v>21</v>
      </c>
      <c r="G24">
        <f t="shared" si="1"/>
        <v>5</v>
      </c>
    </row>
    <row r="25" spans="1:15" x14ac:dyDescent="0.25">
      <c r="A25">
        <v>23</v>
      </c>
      <c r="B25">
        <v>3</v>
      </c>
      <c r="C25">
        <f t="shared" si="0"/>
        <v>2</v>
      </c>
      <c r="F25">
        <v>22</v>
      </c>
      <c r="G25">
        <f t="shared" si="1"/>
        <v>7</v>
      </c>
    </row>
    <row r="26" spans="1:15" x14ac:dyDescent="0.25">
      <c r="A26">
        <v>24</v>
      </c>
      <c r="B26">
        <v>16</v>
      </c>
      <c r="C26">
        <f t="shared" si="0"/>
        <v>3</v>
      </c>
      <c r="F26">
        <v>23</v>
      </c>
      <c r="G26">
        <f t="shared" si="1"/>
        <v>5</v>
      </c>
    </row>
    <row r="27" spans="1:15" x14ac:dyDescent="0.25">
      <c r="A27">
        <v>25</v>
      </c>
      <c r="B27">
        <v>17</v>
      </c>
      <c r="C27">
        <f t="shared" si="0"/>
        <v>3</v>
      </c>
      <c r="F27">
        <v>24</v>
      </c>
      <c r="G27">
        <f t="shared" si="1"/>
        <v>6</v>
      </c>
    </row>
    <row r="28" spans="1:15" x14ac:dyDescent="0.25">
      <c r="A28">
        <v>26</v>
      </c>
      <c r="B28">
        <v>24</v>
      </c>
      <c r="C28">
        <f t="shared" si="0"/>
        <v>5</v>
      </c>
      <c r="F28">
        <v>25</v>
      </c>
      <c r="G28">
        <f t="shared" si="1"/>
        <v>1</v>
      </c>
    </row>
    <row r="29" spans="1:15" x14ac:dyDescent="0.25">
      <c r="A29">
        <v>27</v>
      </c>
      <c r="B29">
        <v>23</v>
      </c>
      <c r="C29">
        <f t="shared" si="0"/>
        <v>4</v>
      </c>
      <c r="F29">
        <v>26</v>
      </c>
      <c r="G29">
        <f t="shared" si="1"/>
        <v>1</v>
      </c>
    </row>
    <row r="30" spans="1:15" x14ac:dyDescent="0.25">
      <c r="A30">
        <v>28</v>
      </c>
      <c r="B30">
        <v>16</v>
      </c>
      <c r="C30">
        <f t="shared" si="0"/>
        <v>3</v>
      </c>
      <c r="F30">
        <v>27</v>
      </c>
      <c r="G30">
        <f t="shared" si="1"/>
        <v>1</v>
      </c>
    </row>
    <row r="31" spans="1:15" x14ac:dyDescent="0.25">
      <c r="A31">
        <v>29</v>
      </c>
      <c r="B31">
        <v>16</v>
      </c>
      <c r="C31">
        <f t="shared" si="0"/>
        <v>3</v>
      </c>
      <c r="F31">
        <v>28</v>
      </c>
      <c r="G31">
        <f t="shared" si="1"/>
        <v>0</v>
      </c>
    </row>
    <row r="32" spans="1:15" x14ac:dyDescent="0.25">
      <c r="A32">
        <v>30</v>
      </c>
      <c r="B32">
        <v>8</v>
      </c>
      <c r="C32">
        <f t="shared" si="0"/>
        <v>2</v>
      </c>
      <c r="F32">
        <v>29</v>
      </c>
      <c r="G32">
        <f t="shared" si="1"/>
        <v>1</v>
      </c>
      <c r="J32" t="s">
        <v>6</v>
      </c>
      <c r="K32" s="2">
        <f>D203</f>
        <v>124</v>
      </c>
      <c r="O32" s="5">
        <f>SUM(G3:G17)/K32</f>
        <v>0.2661290322580645</v>
      </c>
    </row>
    <row r="33" spans="1:11" x14ac:dyDescent="0.25">
      <c r="A33">
        <v>31</v>
      </c>
      <c r="B33">
        <v>21</v>
      </c>
      <c r="C33">
        <f t="shared" si="0"/>
        <v>4</v>
      </c>
    </row>
    <row r="34" spans="1:11" x14ac:dyDescent="0.25">
      <c r="A34">
        <v>32</v>
      </c>
      <c r="B34">
        <v>24</v>
      </c>
      <c r="C34">
        <f t="shared" si="0"/>
        <v>5</v>
      </c>
      <c r="J34" t="s">
        <v>0</v>
      </c>
      <c r="K34" s="1">
        <f>MEDIAN(B3:B200)</f>
        <v>17</v>
      </c>
    </row>
    <row r="35" spans="1:11" x14ac:dyDescent="0.25">
      <c r="A35">
        <v>33</v>
      </c>
      <c r="B35">
        <v>26</v>
      </c>
      <c r="C35">
        <f t="shared" si="0"/>
        <v>5</v>
      </c>
      <c r="J35" t="s">
        <v>1</v>
      </c>
      <c r="K35" s="1">
        <f>MODE(B3:B200)</f>
        <v>16</v>
      </c>
    </row>
    <row r="36" spans="1:11" x14ac:dyDescent="0.25">
      <c r="A36">
        <v>34</v>
      </c>
      <c r="B36">
        <v>14</v>
      </c>
      <c r="C36">
        <f t="shared" si="0"/>
        <v>2</v>
      </c>
      <c r="J36" t="s">
        <v>2</v>
      </c>
      <c r="K36" s="1">
        <f>AVERAGE(B3:B200)</f>
        <v>16.81451612903226</v>
      </c>
    </row>
    <row r="37" spans="1:11" x14ac:dyDescent="0.25">
      <c r="A37">
        <v>35</v>
      </c>
      <c r="B37">
        <v>14</v>
      </c>
      <c r="C37">
        <f t="shared" si="0"/>
        <v>2</v>
      </c>
    </row>
    <row r="38" spans="1:11" x14ac:dyDescent="0.25">
      <c r="A38">
        <v>36</v>
      </c>
      <c r="B38">
        <v>23</v>
      </c>
      <c r="C38">
        <f t="shared" si="0"/>
        <v>4</v>
      </c>
    </row>
    <row r="39" spans="1:11" x14ac:dyDescent="0.25">
      <c r="A39">
        <v>37</v>
      </c>
      <c r="B39">
        <v>8</v>
      </c>
      <c r="C39">
        <f t="shared" si="0"/>
        <v>2</v>
      </c>
      <c r="J39" t="s">
        <v>3</v>
      </c>
      <c r="K39">
        <f>_xlfn.STDEV.S(B3:B200)</f>
        <v>4.8159067994045266</v>
      </c>
    </row>
    <row r="40" spans="1:11" x14ac:dyDescent="0.25">
      <c r="A40">
        <v>38</v>
      </c>
      <c r="B40">
        <v>13</v>
      </c>
      <c r="C40">
        <f t="shared" si="0"/>
        <v>2</v>
      </c>
    </row>
    <row r="41" spans="1:11" x14ac:dyDescent="0.25">
      <c r="A41">
        <v>39</v>
      </c>
      <c r="B41">
        <v>20</v>
      </c>
      <c r="C41">
        <f t="shared" si="0"/>
        <v>4</v>
      </c>
      <c r="J41" t="s">
        <v>4</v>
      </c>
      <c r="K41">
        <f>K36-1.96*K39/(K32^0.5)</f>
        <v>15.966852981697208</v>
      </c>
    </row>
    <row r="42" spans="1:11" x14ac:dyDescent="0.25">
      <c r="A42">
        <v>40</v>
      </c>
      <c r="B42">
        <v>13</v>
      </c>
      <c r="C42">
        <f t="shared" si="0"/>
        <v>2</v>
      </c>
      <c r="J42" t="s">
        <v>5</v>
      </c>
      <c r="K42">
        <f>K36+1.96*K39/(K32^0.5)</f>
        <v>17.662179276367311</v>
      </c>
    </row>
    <row r="43" spans="1:11" x14ac:dyDescent="0.25">
      <c r="A43">
        <v>41</v>
      </c>
      <c r="B43">
        <v>13</v>
      </c>
      <c r="C43">
        <f t="shared" si="0"/>
        <v>2</v>
      </c>
    </row>
    <row r="44" spans="1:11" x14ac:dyDescent="0.25">
      <c r="A44">
        <v>42</v>
      </c>
      <c r="B44">
        <v>19</v>
      </c>
      <c r="C44">
        <f t="shared" si="0"/>
        <v>4</v>
      </c>
    </row>
    <row r="45" spans="1:11" x14ac:dyDescent="0.25">
      <c r="A45">
        <v>43</v>
      </c>
      <c r="B45">
        <v>22</v>
      </c>
      <c r="C45">
        <f t="shared" si="0"/>
        <v>4</v>
      </c>
    </row>
    <row r="46" spans="1:11" x14ac:dyDescent="0.25">
      <c r="A46">
        <v>44</v>
      </c>
      <c r="B46">
        <v>24</v>
      </c>
      <c r="C46">
        <f t="shared" si="0"/>
        <v>5</v>
      </c>
    </row>
    <row r="47" spans="1:11" x14ac:dyDescent="0.25">
      <c r="A47">
        <v>45</v>
      </c>
      <c r="B47">
        <v>17</v>
      </c>
      <c r="C47">
        <f t="shared" si="0"/>
        <v>3</v>
      </c>
    </row>
    <row r="48" spans="1:11" x14ac:dyDescent="0.25">
      <c r="A48">
        <v>46</v>
      </c>
      <c r="B48">
        <v>19</v>
      </c>
      <c r="C48">
        <f t="shared" si="0"/>
        <v>4</v>
      </c>
    </row>
    <row r="49" spans="1:3" x14ac:dyDescent="0.25">
      <c r="A49">
        <v>47</v>
      </c>
      <c r="B49">
        <v>20</v>
      </c>
      <c r="C49">
        <f t="shared" si="0"/>
        <v>4</v>
      </c>
    </row>
    <row r="50" spans="1:3" x14ac:dyDescent="0.25">
      <c r="A50">
        <v>48</v>
      </c>
      <c r="B50">
        <v>16</v>
      </c>
      <c r="C50">
        <f t="shared" si="0"/>
        <v>3</v>
      </c>
    </row>
    <row r="51" spans="1:3" x14ac:dyDescent="0.25">
      <c r="A51">
        <v>49</v>
      </c>
      <c r="B51">
        <v>19</v>
      </c>
      <c r="C51">
        <f t="shared" si="0"/>
        <v>4</v>
      </c>
    </row>
    <row r="52" spans="1:3" x14ac:dyDescent="0.25">
      <c r="A52">
        <v>50</v>
      </c>
      <c r="B52">
        <v>17</v>
      </c>
      <c r="C52">
        <f t="shared" si="0"/>
        <v>3</v>
      </c>
    </row>
    <row r="53" spans="1:3" x14ac:dyDescent="0.25">
      <c r="A53">
        <v>51</v>
      </c>
      <c r="B53">
        <v>20</v>
      </c>
      <c r="C53">
        <f t="shared" si="0"/>
        <v>4</v>
      </c>
    </row>
    <row r="54" spans="1:3" x14ac:dyDescent="0.25">
      <c r="A54">
        <v>52</v>
      </c>
      <c r="B54">
        <v>15</v>
      </c>
      <c r="C54">
        <f t="shared" si="0"/>
        <v>3</v>
      </c>
    </row>
    <row r="55" spans="1:3" x14ac:dyDescent="0.25">
      <c r="A55">
        <v>53</v>
      </c>
      <c r="B55">
        <v>24</v>
      </c>
      <c r="C55">
        <f t="shared" si="0"/>
        <v>5</v>
      </c>
    </row>
    <row r="56" spans="1:3" x14ac:dyDescent="0.25">
      <c r="A56">
        <v>54</v>
      </c>
      <c r="B56">
        <v>18</v>
      </c>
      <c r="C56">
        <f t="shared" si="0"/>
        <v>3</v>
      </c>
    </row>
    <row r="57" spans="1:3" x14ac:dyDescent="0.25">
      <c r="A57">
        <v>55</v>
      </c>
      <c r="B57">
        <v>22</v>
      </c>
      <c r="C57">
        <f t="shared" si="0"/>
        <v>4</v>
      </c>
    </row>
    <row r="58" spans="1:3" x14ac:dyDescent="0.25">
      <c r="A58">
        <v>56</v>
      </c>
      <c r="B58">
        <v>18</v>
      </c>
      <c r="C58">
        <f t="shared" si="0"/>
        <v>3</v>
      </c>
    </row>
    <row r="59" spans="1:3" x14ac:dyDescent="0.25">
      <c r="A59">
        <v>57</v>
      </c>
      <c r="B59">
        <v>20</v>
      </c>
      <c r="C59">
        <f t="shared" si="0"/>
        <v>4</v>
      </c>
    </row>
    <row r="60" spans="1:3" x14ac:dyDescent="0.25">
      <c r="A60">
        <v>58</v>
      </c>
      <c r="B60">
        <v>17</v>
      </c>
      <c r="C60">
        <f t="shared" si="0"/>
        <v>3</v>
      </c>
    </row>
    <row r="61" spans="1:3" x14ac:dyDescent="0.25">
      <c r="A61">
        <v>59</v>
      </c>
      <c r="B61">
        <v>14</v>
      </c>
      <c r="C61">
        <f t="shared" si="0"/>
        <v>2</v>
      </c>
    </row>
    <row r="62" spans="1:3" x14ac:dyDescent="0.25">
      <c r="A62">
        <v>60</v>
      </c>
      <c r="B62">
        <v>19</v>
      </c>
      <c r="C62">
        <f t="shared" si="0"/>
        <v>4</v>
      </c>
    </row>
    <row r="63" spans="1:3" x14ac:dyDescent="0.25">
      <c r="A63">
        <v>61</v>
      </c>
      <c r="B63">
        <v>15</v>
      </c>
      <c r="C63">
        <f t="shared" si="0"/>
        <v>3</v>
      </c>
    </row>
    <row r="64" spans="1:3" x14ac:dyDescent="0.25">
      <c r="A64">
        <v>62</v>
      </c>
      <c r="B64">
        <v>9</v>
      </c>
      <c r="C64">
        <f t="shared" si="0"/>
        <v>2</v>
      </c>
    </row>
    <row r="65" spans="1:3" x14ac:dyDescent="0.25">
      <c r="A65">
        <v>63</v>
      </c>
      <c r="B65">
        <v>17</v>
      </c>
      <c r="C65">
        <f t="shared" si="0"/>
        <v>3</v>
      </c>
    </row>
    <row r="66" spans="1:3" x14ac:dyDescent="0.25">
      <c r="A66">
        <v>64</v>
      </c>
      <c r="B66">
        <v>16</v>
      </c>
      <c r="C66">
        <f t="shared" si="0"/>
        <v>3</v>
      </c>
    </row>
    <row r="67" spans="1:3" x14ac:dyDescent="0.25">
      <c r="A67">
        <v>65</v>
      </c>
      <c r="B67">
        <v>16</v>
      </c>
      <c r="C67">
        <f t="shared" si="0"/>
        <v>3</v>
      </c>
    </row>
    <row r="68" spans="1:3" x14ac:dyDescent="0.25">
      <c r="A68">
        <v>66</v>
      </c>
      <c r="B68">
        <v>13</v>
      </c>
      <c r="C68">
        <f t="shared" ref="C68:C131" si="2">IF(B68&lt;=14,2,IF(B68&lt;=18,3,IF(B68&lt;=23,4,IF(B68&lt;=29,5))))</f>
        <v>2</v>
      </c>
    </row>
    <row r="69" spans="1:3" x14ac:dyDescent="0.25">
      <c r="A69">
        <v>67</v>
      </c>
      <c r="B69">
        <v>19</v>
      </c>
      <c r="C69">
        <f t="shared" si="2"/>
        <v>4</v>
      </c>
    </row>
    <row r="70" spans="1:3" x14ac:dyDescent="0.25">
      <c r="A70">
        <v>68</v>
      </c>
      <c r="B70">
        <v>13</v>
      </c>
      <c r="C70">
        <f t="shared" si="2"/>
        <v>2</v>
      </c>
    </row>
    <row r="71" spans="1:3" x14ac:dyDescent="0.25">
      <c r="A71">
        <v>69</v>
      </c>
      <c r="B71">
        <v>19</v>
      </c>
      <c r="C71">
        <f t="shared" si="2"/>
        <v>4</v>
      </c>
    </row>
    <row r="72" spans="1:3" x14ac:dyDescent="0.25">
      <c r="A72">
        <v>70</v>
      </c>
      <c r="B72">
        <v>14</v>
      </c>
      <c r="C72">
        <f t="shared" si="2"/>
        <v>2</v>
      </c>
    </row>
    <row r="73" spans="1:3" x14ac:dyDescent="0.25">
      <c r="A73">
        <v>71</v>
      </c>
      <c r="B73">
        <v>14</v>
      </c>
      <c r="C73">
        <f t="shared" si="2"/>
        <v>2</v>
      </c>
    </row>
    <row r="74" spans="1:3" x14ac:dyDescent="0.25">
      <c r="A74">
        <v>72</v>
      </c>
      <c r="B74">
        <v>10</v>
      </c>
      <c r="C74">
        <f t="shared" si="2"/>
        <v>2</v>
      </c>
    </row>
    <row r="75" spans="1:3" x14ac:dyDescent="0.25">
      <c r="A75">
        <v>73</v>
      </c>
      <c r="B75">
        <v>20</v>
      </c>
      <c r="C75">
        <f t="shared" si="2"/>
        <v>4</v>
      </c>
    </row>
    <row r="76" spans="1:3" x14ac:dyDescent="0.25">
      <c r="A76">
        <v>74</v>
      </c>
      <c r="B76">
        <v>18</v>
      </c>
      <c r="C76">
        <f t="shared" si="2"/>
        <v>3</v>
      </c>
    </row>
    <row r="77" spans="1:3" x14ac:dyDescent="0.25">
      <c r="A77">
        <v>75</v>
      </c>
      <c r="B77">
        <v>15</v>
      </c>
      <c r="C77">
        <f t="shared" si="2"/>
        <v>3</v>
      </c>
    </row>
    <row r="78" spans="1:3" x14ac:dyDescent="0.25">
      <c r="A78">
        <v>76</v>
      </c>
      <c r="B78">
        <v>23</v>
      </c>
      <c r="C78">
        <f t="shared" si="2"/>
        <v>4</v>
      </c>
    </row>
    <row r="79" spans="1:3" x14ac:dyDescent="0.25">
      <c r="A79">
        <v>77</v>
      </c>
      <c r="B79">
        <v>20</v>
      </c>
      <c r="C79">
        <f t="shared" si="2"/>
        <v>4</v>
      </c>
    </row>
    <row r="80" spans="1:3" x14ac:dyDescent="0.25">
      <c r="A80">
        <v>78</v>
      </c>
      <c r="B80">
        <v>16</v>
      </c>
      <c r="C80">
        <f t="shared" si="2"/>
        <v>3</v>
      </c>
    </row>
    <row r="81" spans="1:3" x14ac:dyDescent="0.25">
      <c r="A81">
        <v>79</v>
      </c>
      <c r="B81">
        <v>7</v>
      </c>
      <c r="C81">
        <f t="shared" si="2"/>
        <v>2</v>
      </c>
    </row>
    <row r="82" spans="1:3" x14ac:dyDescent="0.25">
      <c r="A82">
        <v>80</v>
      </c>
      <c r="B82">
        <v>23</v>
      </c>
      <c r="C82">
        <f t="shared" si="2"/>
        <v>4</v>
      </c>
    </row>
    <row r="83" spans="1:3" x14ac:dyDescent="0.25">
      <c r="A83">
        <v>81</v>
      </c>
      <c r="B83">
        <v>15</v>
      </c>
      <c r="C83">
        <f t="shared" si="2"/>
        <v>3</v>
      </c>
    </row>
    <row r="84" spans="1:3" x14ac:dyDescent="0.25">
      <c r="A84">
        <v>82</v>
      </c>
      <c r="B84">
        <v>17</v>
      </c>
      <c r="C84">
        <f t="shared" si="2"/>
        <v>3</v>
      </c>
    </row>
    <row r="85" spans="1:3" x14ac:dyDescent="0.25">
      <c r="A85">
        <v>83</v>
      </c>
      <c r="B85">
        <v>29</v>
      </c>
      <c r="C85">
        <f t="shared" si="2"/>
        <v>5</v>
      </c>
    </row>
    <row r="86" spans="1:3" x14ac:dyDescent="0.25">
      <c r="A86">
        <v>84</v>
      </c>
      <c r="B86">
        <v>20</v>
      </c>
      <c r="C86">
        <f t="shared" si="2"/>
        <v>4</v>
      </c>
    </row>
    <row r="87" spans="1:3" x14ac:dyDescent="0.25">
      <c r="A87">
        <v>85</v>
      </c>
      <c r="B87">
        <v>18</v>
      </c>
      <c r="C87">
        <f t="shared" si="2"/>
        <v>3</v>
      </c>
    </row>
    <row r="88" spans="1:3" x14ac:dyDescent="0.25">
      <c r="A88">
        <v>86</v>
      </c>
      <c r="B88">
        <v>17</v>
      </c>
      <c r="C88">
        <f t="shared" si="2"/>
        <v>3</v>
      </c>
    </row>
    <row r="89" spans="1:3" x14ac:dyDescent="0.25">
      <c r="A89">
        <v>87</v>
      </c>
      <c r="B89">
        <v>16</v>
      </c>
      <c r="C89">
        <f t="shared" si="2"/>
        <v>3</v>
      </c>
    </row>
    <row r="90" spans="1:3" x14ac:dyDescent="0.25">
      <c r="A90">
        <v>88</v>
      </c>
      <c r="B90">
        <v>19</v>
      </c>
      <c r="C90">
        <f t="shared" si="2"/>
        <v>4</v>
      </c>
    </row>
    <row r="91" spans="1:3" x14ac:dyDescent="0.25">
      <c r="A91">
        <v>89</v>
      </c>
      <c r="B91">
        <v>22</v>
      </c>
      <c r="C91">
        <f t="shared" si="2"/>
        <v>4</v>
      </c>
    </row>
    <row r="92" spans="1:3" x14ac:dyDescent="0.25">
      <c r="A92">
        <v>90</v>
      </c>
      <c r="B92">
        <v>16</v>
      </c>
      <c r="C92">
        <f t="shared" si="2"/>
        <v>3</v>
      </c>
    </row>
    <row r="93" spans="1:3" x14ac:dyDescent="0.25">
      <c r="A93">
        <v>91</v>
      </c>
      <c r="B93">
        <v>16</v>
      </c>
      <c r="C93">
        <f t="shared" si="2"/>
        <v>3</v>
      </c>
    </row>
    <row r="94" spans="1:3" x14ac:dyDescent="0.25">
      <c r="A94">
        <v>92</v>
      </c>
      <c r="B94">
        <v>19</v>
      </c>
      <c r="C94">
        <f t="shared" si="2"/>
        <v>4</v>
      </c>
    </row>
    <row r="95" spans="1:3" x14ac:dyDescent="0.25">
      <c r="A95">
        <v>93</v>
      </c>
      <c r="B95">
        <v>16</v>
      </c>
      <c r="C95">
        <f t="shared" si="2"/>
        <v>3</v>
      </c>
    </row>
    <row r="96" spans="1:3" x14ac:dyDescent="0.25">
      <c r="A96">
        <v>94</v>
      </c>
      <c r="B96">
        <v>27</v>
      </c>
      <c r="C96">
        <f t="shared" si="2"/>
        <v>5</v>
      </c>
    </row>
    <row r="97" spans="1:3" x14ac:dyDescent="0.25">
      <c r="A97">
        <v>95</v>
      </c>
      <c r="B97">
        <v>21</v>
      </c>
      <c r="C97">
        <f t="shared" si="2"/>
        <v>4</v>
      </c>
    </row>
    <row r="98" spans="1:3" x14ac:dyDescent="0.25">
      <c r="A98">
        <v>96</v>
      </c>
      <c r="B98">
        <v>14</v>
      </c>
      <c r="C98">
        <f t="shared" si="2"/>
        <v>2</v>
      </c>
    </row>
    <row r="99" spans="1:3" x14ac:dyDescent="0.25">
      <c r="A99">
        <v>97</v>
      </c>
      <c r="B99">
        <v>15</v>
      </c>
      <c r="C99">
        <f t="shared" si="2"/>
        <v>3</v>
      </c>
    </row>
    <row r="100" spans="1:3" x14ac:dyDescent="0.25">
      <c r="A100">
        <v>98</v>
      </c>
      <c r="B100">
        <v>9</v>
      </c>
      <c r="C100">
        <f t="shared" si="2"/>
        <v>2</v>
      </c>
    </row>
    <row r="101" spans="1:3" x14ac:dyDescent="0.25">
      <c r="A101">
        <v>99</v>
      </c>
      <c r="B101">
        <v>16</v>
      </c>
      <c r="C101">
        <f t="shared" si="2"/>
        <v>3</v>
      </c>
    </row>
    <row r="102" spans="1:3" x14ac:dyDescent="0.25">
      <c r="A102">
        <v>100</v>
      </c>
      <c r="B102">
        <v>17</v>
      </c>
      <c r="C102">
        <f t="shared" si="2"/>
        <v>3</v>
      </c>
    </row>
    <row r="103" spans="1:3" x14ac:dyDescent="0.25">
      <c r="A103">
        <v>101</v>
      </c>
      <c r="B103">
        <v>24</v>
      </c>
      <c r="C103">
        <f t="shared" si="2"/>
        <v>5</v>
      </c>
    </row>
    <row r="104" spans="1:3" x14ac:dyDescent="0.25">
      <c r="A104">
        <v>102</v>
      </c>
      <c r="B104">
        <v>22</v>
      </c>
      <c r="C104">
        <f t="shared" si="2"/>
        <v>4</v>
      </c>
    </row>
    <row r="105" spans="1:3" x14ac:dyDescent="0.25">
      <c r="A105">
        <v>103</v>
      </c>
      <c r="B105">
        <v>14</v>
      </c>
      <c r="C105">
        <f t="shared" si="2"/>
        <v>2</v>
      </c>
    </row>
    <row r="106" spans="1:3" x14ac:dyDescent="0.25">
      <c r="A106">
        <v>104</v>
      </c>
      <c r="B106">
        <v>15</v>
      </c>
      <c r="C106">
        <f t="shared" si="2"/>
        <v>3</v>
      </c>
    </row>
    <row r="107" spans="1:3" x14ac:dyDescent="0.25">
      <c r="A107">
        <v>105</v>
      </c>
      <c r="B107">
        <v>21</v>
      </c>
      <c r="C107">
        <f t="shared" si="2"/>
        <v>4</v>
      </c>
    </row>
    <row r="108" spans="1:3" x14ac:dyDescent="0.25">
      <c r="A108">
        <v>106</v>
      </c>
      <c r="B108">
        <v>16</v>
      </c>
      <c r="C108">
        <f t="shared" si="2"/>
        <v>3</v>
      </c>
    </row>
    <row r="109" spans="1:3" x14ac:dyDescent="0.25">
      <c r="A109">
        <v>107</v>
      </c>
      <c r="B109">
        <v>12</v>
      </c>
      <c r="C109">
        <f t="shared" si="2"/>
        <v>2</v>
      </c>
    </row>
    <row r="110" spans="1:3" x14ac:dyDescent="0.25">
      <c r="A110">
        <v>108</v>
      </c>
      <c r="B110">
        <v>19</v>
      </c>
      <c r="C110">
        <f t="shared" si="2"/>
        <v>4</v>
      </c>
    </row>
    <row r="111" spans="1:3" x14ac:dyDescent="0.25">
      <c r="A111">
        <v>109</v>
      </c>
      <c r="B111">
        <v>25</v>
      </c>
      <c r="C111">
        <f t="shared" si="2"/>
        <v>5</v>
      </c>
    </row>
    <row r="112" spans="1:3" x14ac:dyDescent="0.25">
      <c r="A112">
        <v>110</v>
      </c>
      <c r="B112">
        <v>23</v>
      </c>
      <c r="C112">
        <f t="shared" si="2"/>
        <v>4</v>
      </c>
    </row>
    <row r="113" spans="1:3" x14ac:dyDescent="0.25">
      <c r="A113">
        <v>111</v>
      </c>
      <c r="B113">
        <v>17</v>
      </c>
      <c r="C113">
        <f t="shared" si="2"/>
        <v>3</v>
      </c>
    </row>
    <row r="114" spans="1:3" x14ac:dyDescent="0.25">
      <c r="A114">
        <v>112</v>
      </c>
      <c r="B114">
        <v>19</v>
      </c>
      <c r="C114">
        <f t="shared" si="2"/>
        <v>4</v>
      </c>
    </row>
    <row r="115" spans="1:3" x14ac:dyDescent="0.25">
      <c r="A115">
        <v>113</v>
      </c>
      <c r="B115">
        <v>16</v>
      </c>
      <c r="C115">
        <f t="shared" si="2"/>
        <v>3</v>
      </c>
    </row>
    <row r="116" spans="1:3" x14ac:dyDescent="0.25">
      <c r="A116">
        <v>114</v>
      </c>
      <c r="B116">
        <v>22</v>
      </c>
      <c r="C116">
        <f t="shared" si="2"/>
        <v>4</v>
      </c>
    </row>
    <row r="117" spans="1:3" x14ac:dyDescent="0.25">
      <c r="A117">
        <v>115</v>
      </c>
      <c r="B117">
        <v>24</v>
      </c>
      <c r="C117">
        <f t="shared" si="2"/>
        <v>5</v>
      </c>
    </row>
    <row r="118" spans="1:3" x14ac:dyDescent="0.25">
      <c r="A118">
        <v>116</v>
      </c>
      <c r="B118">
        <v>16</v>
      </c>
      <c r="C118">
        <f t="shared" si="2"/>
        <v>3</v>
      </c>
    </row>
    <row r="119" spans="1:3" x14ac:dyDescent="0.25">
      <c r="A119">
        <v>117</v>
      </c>
      <c r="B119">
        <v>17</v>
      </c>
      <c r="C119">
        <f t="shared" si="2"/>
        <v>3</v>
      </c>
    </row>
    <row r="120" spans="1:3" x14ac:dyDescent="0.25">
      <c r="A120">
        <v>118</v>
      </c>
      <c r="B120">
        <v>11</v>
      </c>
      <c r="C120">
        <f t="shared" si="2"/>
        <v>2</v>
      </c>
    </row>
    <row r="121" spans="1:3" x14ac:dyDescent="0.25">
      <c r="A121">
        <v>119</v>
      </c>
      <c r="B121">
        <v>20</v>
      </c>
      <c r="C121">
        <f t="shared" si="2"/>
        <v>4</v>
      </c>
    </row>
    <row r="122" spans="1:3" x14ac:dyDescent="0.25">
      <c r="A122">
        <v>120</v>
      </c>
      <c r="B122">
        <v>12</v>
      </c>
      <c r="C122">
        <f t="shared" si="2"/>
        <v>2</v>
      </c>
    </row>
    <row r="123" spans="1:3" x14ac:dyDescent="0.25">
      <c r="A123">
        <v>121</v>
      </c>
      <c r="B123">
        <v>19</v>
      </c>
      <c r="C123">
        <f t="shared" si="2"/>
        <v>4</v>
      </c>
    </row>
    <row r="124" spans="1:3" x14ac:dyDescent="0.25">
      <c r="A124">
        <v>122</v>
      </c>
      <c r="B124">
        <v>8</v>
      </c>
      <c r="C124">
        <f t="shared" si="2"/>
        <v>2</v>
      </c>
    </row>
    <row r="125" spans="1:3" x14ac:dyDescent="0.25">
      <c r="A125">
        <v>123</v>
      </c>
      <c r="B125">
        <v>22</v>
      </c>
      <c r="C125">
        <f t="shared" si="2"/>
        <v>4</v>
      </c>
    </row>
    <row r="126" spans="1:3" x14ac:dyDescent="0.25">
      <c r="A126">
        <v>124</v>
      </c>
      <c r="B126">
        <v>11</v>
      </c>
      <c r="C126">
        <f t="shared" si="2"/>
        <v>2</v>
      </c>
    </row>
    <row r="127" spans="1:3" x14ac:dyDescent="0.25">
      <c r="A127">
        <v>125</v>
      </c>
      <c r="C127">
        <f t="shared" si="2"/>
        <v>2</v>
      </c>
    </row>
    <row r="128" spans="1:3" x14ac:dyDescent="0.25">
      <c r="A128">
        <v>126</v>
      </c>
      <c r="C128">
        <f t="shared" si="2"/>
        <v>2</v>
      </c>
    </row>
    <row r="129" spans="1:3" x14ac:dyDescent="0.25">
      <c r="A129">
        <v>127</v>
      </c>
      <c r="C129">
        <f t="shared" si="2"/>
        <v>2</v>
      </c>
    </row>
    <row r="130" spans="1:3" x14ac:dyDescent="0.25">
      <c r="A130">
        <v>128</v>
      </c>
      <c r="C130">
        <f t="shared" si="2"/>
        <v>2</v>
      </c>
    </row>
    <row r="131" spans="1:3" x14ac:dyDescent="0.25">
      <c r="A131">
        <v>129</v>
      </c>
      <c r="C131">
        <f t="shared" si="2"/>
        <v>2</v>
      </c>
    </row>
    <row r="132" spans="1:3" x14ac:dyDescent="0.25">
      <c r="A132">
        <v>130</v>
      </c>
      <c r="C132">
        <f t="shared" ref="C132:C195" si="3">IF(B132&lt;=14,2,IF(B132&lt;=18,3,IF(B132&lt;=23,4,IF(B132&lt;=29,5))))</f>
        <v>2</v>
      </c>
    </row>
    <row r="133" spans="1:3" x14ac:dyDescent="0.25">
      <c r="A133">
        <v>131</v>
      </c>
      <c r="C133">
        <f t="shared" si="3"/>
        <v>2</v>
      </c>
    </row>
    <row r="134" spans="1:3" x14ac:dyDescent="0.25">
      <c r="A134">
        <v>132</v>
      </c>
      <c r="C134">
        <f t="shared" si="3"/>
        <v>2</v>
      </c>
    </row>
    <row r="135" spans="1:3" x14ac:dyDescent="0.25">
      <c r="A135">
        <v>133</v>
      </c>
      <c r="C135">
        <f t="shared" si="3"/>
        <v>2</v>
      </c>
    </row>
    <row r="136" spans="1:3" x14ac:dyDescent="0.25">
      <c r="A136">
        <v>134</v>
      </c>
      <c r="C136">
        <f t="shared" si="3"/>
        <v>2</v>
      </c>
    </row>
    <row r="137" spans="1:3" x14ac:dyDescent="0.25">
      <c r="A137">
        <v>135</v>
      </c>
      <c r="C137">
        <f t="shared" si="3"/>
        <v>2</v>
      </c>
    </row>
    <row r="138" spans="1:3" x14ac:dyDescent="0.25">
      <c r="A138">
        <v>136</v>
      </c>
      <c r="C138">
        <f t="shared" si="3"/>
        <v>2</v>
      </c>
    </row>
    <row r="139" spans="1:3" x14ac:dyDescent="0.25">
      <c r="A139">
        <v>137</v>
      </c>
      <c r="C139">
        <f t="shared" si="3"/>
        <v>2</v>
      </c>
    </row>
    <row r="140" spans="1:3" x14ac:dyDescent="0.25">
      <c r="A140">
        <v>138</v>
      </c>
      <c r="C140">
        <f t="shared" si="3"/>
        <v>2</v>
      </c>
    </row>
    <row r="141" spans="1:3" x14ac:dyDescent="0.25">
      <c r="A141">
        <v>139</v>
      </c>
      <c r="C141">
        <f t="shared" si="3"/>
        <v>2</v>
      </c>
    </row>
    <row r="142" spans="1:3" x14ac:dyDescent="0.25">
      <c r="A142">
        <v>140</v>
      </c>
      <c r="C142">
        <f t="shared" si="3"/>
        <v>2</v>
      </c>
    </row>
    <row r="143" spans="1:3" x14ac:dyDescent="0.25">
      <c r="A143">
        <v>141</v>
      </c>
      <c r="C143">
        <f t="shared" si="3"/>
        <v>2</v>
      </c>
    </row>
    <row r="144" spans="1:3" x14ac:dyDescent="0.25">
      <c r="A144">
        <v>142</v>
      </c>
      <c r="C144">
        <f t="shared" si="3"/>
        <v>2</v>
      </c>
    </row>
    <row r="145" spans="1:3" x14ac:dyDescent="0.25">
      <c r="A145">
        <v>143</v>
      </c>
      <c r="C145">
        <f t="shared" si="3"/>
        <v>2</v>
      </c>
    </row>
    <row r="146" spans="1:3" x14ac:dyDescent="0.25">
      <c r="A146">
        <v>144</v>
      </c>
      <c r="C146">
        <f t="shared" si="3"/>
        <v>2</v>
      </c>
    </row>
    <row r="147" spans="1:3" x14ac:dyDescent="0.25">
      <c r="A147">
        <v>145</v>
      </c>
      <c r="C147">
        <f t="shared" si="3"/>
        <v>2</v>
      </c>
    </row>
    <row r="148" spans="1:3" x14ac:dyDescent="0.25">
      <c r="A148">
        <v>146</v>
      </c>
      <c r="C148">
        <f t="shared" si="3"/>
        <v>2</v>
      </c>
    </row>
    <row r="149" spans="1:3" x14ac:dyDescent="0.25">
      <c r="A149">
        <v>147</v>
      </c>
      <c r="C149">
        <f t="shared" si="3"/>
        <v>2</v>
      </c>
    </row>
    <row r="150" spans="1:3" x14ac:dyDescent="0.25">
      <c r="A150">
        <v>148</v>
      </c>
      <c r="C150">
        <f t="shared" si="3"/>
        <v>2</v>
      </c>
    </row>
    <row r="151" spans="1:3" x14ac:dyDescent="0.25">
      <c r="A151">
        <v>149</v>
      </c>
      <c r="C151">
        <f t="shared" si="3"/>
        <v>2</v>
      </c>
    </row>
    <row r="152" spans="1:3" x14ac:dyDescent="0.25">
      <c r="A152">
        <v>150</v>
      </c>
      <c r="C152">
        <f t="shared" si="3"/>
        <v>2</v>
      </c>
    </row>
    <row r="153" spans="1:3" x14ac:dyDescent="0.25">
      <c r="A153">
        <v>151</v>
      </c>
      <c r="C153">
        <f t="shared" si="3"/>
        <v>2</v>
      </c>
    </row>
    <row r="154" spans="1:3" x14ac:dyDescent="0.25">
      <c r="A154">
        <v>152</v>
      </c>
      <c r="C154">
        <f t="shared" si="3"/>
        <v>2</v>
      </c>
    </row>
    <row r="155" spans="1:3" x14ac:dyDescent="0.25">
      <c r="A155">
        <v>153</v>
      </c>
      <c r="C155">
        <f t="shared" si="3"/>
        <v>2</v>
      </c>
    </row>
    <row r="156" spans="1:3" x14ac:dyDescent="0.25">
      <c r="A156">
        <v>154</v>
      </c>
      <c r="C156">
        <f t="shared" si="3"/>
        <v>2</v>
      </c>
    </row>
    <row r="157" spans="1:3" x14ac:dyDescent="0.25">
      <c r="A157">
        <v>155</v>
      </c>
      <c r="C157">
        <f t="shared" si="3"/>
        <v>2</v>
      </c>
    </row>
    <row r="158" spans="1:3" x14ac:dyDescent="0.25">
      <c r="A158">
        <v>156</v>
      </c>
      <c r="C158">
        <f t="shared" si="3"/>
        <v>2</v>
      </c>
    </row>
    <row r="159" spans="1:3" x14ac:dyDescent="0.25">
      <c r="A159">
        <v>157</v>
      </c>
      <c r="C159">
        <f t="shared" si="3"/>
        <v>2</v>
      </c>
    </row>
    <row r="160" spans="1:3" x14ac:dyDescent="0.25">
      <c r="A160">
        <v>158</v>
      </c>
      <c r="C160">
        <f t="shared" si="3"/>
        <v>2</v>
      </c>
    </row>
    <row r="161" spans="1:3" x14ac:dyDescent="0.25">
      <c r="A161">
        <v>159</v>
      </c>
      <c r="C161">
        <f t="shared" si="3"/>
        <v>2</v>
      </c>
    </row>
    <row r="162" spans="1:3" x14ac:dyDescent="0.25">
      <c r="A162">
        <v>160</v>
      </c>
      <c r="C162">
        <f t="shared" si="3"/>
        <v>2</v>
      </c>
    </row>
    <row r="163" spans="1:3" x14ac:dyDescent="0.25">
      <c r="A163">
        <v>161</v>
      </c>
      <c r="C163">
        <f t="shared" si="3"/>
        <v>2</v>
      </c>
    </row>
    <row r="164" spans="1:3" x14ac:dyDescent="0.25">
      <c r="A164">
        <v>162</v>
      </c>
      <c r="C164">
        <f t="shared" si="3"/>
        <v>2</v>
      </c>
    </row>
    <row r="165" spans="1:3" x14ac:dyDescent="0.25">
      <c r="A165">
        <v>163</v>
      </c>
      <c r="C165">
        <f t="shared" si="3"/>
        <v>2</v>
      </c>
    </row>
    <row r="166" spans="1:3" x14ac:dyDescent="0.25">
      <c r="A166">
        <v>164</v>
      </c>
      <c r="C166">
        <f t="shared" si="3"/>
        <v>2</v>
      </c>
    </row>
    <row r="167" spans="1:3" x14ac:dyDescent="0.25">
      <c r="A167">
        <v>165</v>
      </c>
      <c r="C167">
        <f t="shared" si="3"/>
        <v>2</v>
      </c>
    </row>
    <row r="168" spans="1:3" x14ac:dyDescent="0.25">
      <c r="A168">
        <v>166</v>
      </c>
      <c r="C168">
        <f t="shared" si="3"/>
        <v>2</v>
      </c>
    </row>
    <row r="169" spans="1:3" x14ac:dyDescent="0.25">
      <c r="A169">
        <v>167</v>
      </c>
      <c r="C169">
        <f t="shared" si="3"/>
        <v>2</v>
      </c>
    </row>
    <row r="170" spans="1:3" x14ac:dyDescent="0.25">
      <c r="A170">
        <v>168</v>
      </c>
      <c r="C170">
        <f t="shared" si="3"/>
        <v>2</v>
      </c>
    </row>
    <row r="171" spans="1:3" x14ac:dyDescent="0.25">
      <c r="A171">
        <v>169</v>
      </c>
      <c r="C171">
        <f t="shared" si="3"/>
        <v>2</v>
      </c>
    </row>
    <row r="172" spans="1:3" x14ac:dyDescent="0.25">
      <c r="A172">
        <v>170</v>
      </c>
      <c r="C172">
        <f t="shared" si="3"/>
        <v>2</v>
      </c>
    </row>
    <row r="173" spans="1:3" x14ac:dyDescent="0.25">
      <c r="A173">
        <v>171</v>
      </c>
      <c r="C173">
        <f t="shared" si="3"/>
        <v>2</v>
      </c>
    </row>
    <row r="174" spans="1:3" x14ac:dyDescent="0.25">
      <c r="A174">
        <v>172</v>
      </c>
      <c r="C174">
        <f t="shared" si="3"/>
        <v>2</v>
      </c>
    </row>
    <row r="175" spans="1:3" x14ac:dyDescent="0.25">
      <c r="A175">
        <v>173</v>
      </c>
      <c r="C175">
        <f t="shared" si="3"/>
        <v>2</v>
      </c>
    </row>
    <row r="176" spans="1:3" x14ac:dyDescent="0.25">
      <c r="A176">
        <v>174</v>
      </c>
      <c r="C176">
        <f t="shared" si="3"/>
        <v>2</v>
      </c>
    </row>
    <row r="177" spans="1:3" x14ac:dyDescent="0.25">
      <c r="A177">
        <v>175</v>
      </c>
      <c r="C177">
        <f t="shared" si="3"/>
        <v>2</v>
      </c>
    </row>
    <row r="178" spans="1:3" x14ac:dyDescent="0.25">
      <c r="A178">
        <v>176</v>
      </c>
      <c r="C178">
        <f t="shared" si="3"/>
        <v>2</v>
      </c>
    </row>
    <row r="179" spans="1:3" x14ac:dyDescent="0.25">
      <c r="A179">
        <v>177</v>
      </c>
      <c r="C179">
        <f t="shared" si="3"/>
        <v>2</v>
      </c>
    </row>
    <row r="180" spans="1:3" x14ac:dyDescent="0.25">
      <c r="A180">
        <v>178</v>
      </c>
      <c r="C180">
        <f t="shared" si="3"/>
        <v>2</v>
      </c>
    </row>
    <row r="181" spans="1:3" x14ac:dyDescent="0.25">
      <c r="A181">
        <v>179</v>
      </c>
      <c r="C181">
        <f t="shared" si="3"/>
        <v>2</v>
      </c>
    </row>
    <row r="182" spans="1:3" x14ac:dyDescent="0.25">
      <c r="A182">
        <v>180</v>
      </c>
      <c r="C182">
        <f t="shared" si="3"/>
        <v>2</v>
      </c>
    </row>
    <row r="183" spans="1:3" x14ac:dyDescent="0.25">
      <c r="A183">
        <v>181</v>
      </c>
      <c r="C183">
        <f t="shared" si="3"/>
        <v>2</v>
      </c>
    </row>
    <row r="184" spans="1:3" x14ac:dyDescent="0.25">
      <c r="A184">
        <v>182</v>
      </c>
      <c r="C184">
        <f t="shared" si="3"/>
        <v>2</v>
      </c>
    </row>
    <row r="185" spans="1:3" x14ac:dyDescent="0.25">
      <c r="A185">
        <v>183</v>
      </c>
      <c r="C185">
        <f t="shared" si="3"/>
        <v>2</v>
      </c>
    </row>
    <row r="186" spans="1:3" x14ac:dyDescent="0.25">
      <c r="A186">
        <v>184</v>
      </c>
      <c r="C186">
        <f t="shared" si="3"/>
        <v>2</v>
      </c>
    </row>
    <row r="187" spans="1:3" x14ac:dyDescent="0.25">
      <c r="A187">
        <v>185</v>
      </c>
      <c r="C187">
        <f t="shared" si="3"/>
        <v>2</v>
      </c>
    </row>
    <row r="188" spans="1:3" x14ac:dyDescent="0.25">
      <c r="A188">
        <v>186</v>
      </c>
      <c r="C188">
        <f t="shared" si="3"/>
        <v>2</v>
      </c>
    </row>
    <row r="189" spans="1:3" x14ac:dyDescent="0.25">
      <c r="A189">
        <v>187</v>
      </c>
      <c r="C189">
        <f t="shared" si="3"/>
        <v>2</v>
      </c>
    </row>
    <row r="190" spans="1:3" x14ac:dyDescent="0.25">
      <c r="A190">
        <v>188</v>
      </c>
      <c r="C190">
        <f t="shared" si="3"/>
        <v>2</v>
      </c>
    </row>
    <row r="191" spans="1:3" x14ac:dyDescent="0.25">
      <c r="A191">
        <v>189</v>
      </c>
      <c r="C191">
        <f t="shared" si="3"/>
        <v>2</v>
      </c>
    </row>
    <row r="192" spans="1:3" x14ac:dyDescent="0.25">
      <c r="A192">
        <v>190</v>
      </c>
      <c r="C192">
        <f t="shared" si="3"/>
        <v>2</v>
      </c>
    </row>
    <row r="193" spans="1:4" x14ac:dyDescent="0.25">
      <c r="A193">
        <v>191</v>
      </c>
      <c r="C193">
        <f t="shared" si="3"/>
        <v>2</v>
      </c>
    </row>
    <row r="194" spans="1:4" x14ac:dyDescent="0.25">
      <c r="A194">
        <v>192</v>
      </c>
      <c r="C194">
        <f t="shared" si="3"/>
        <v>2</v>
      </c>
    </row>
    <row r="195" spans="1:4" x14ac:dyDescent="0.25">
      <c r="A195">
        <v>193</v>
      </c>
      <c r="C195">
        <f t="shared" si="3"/>
        <v>2</v>
      </c>
    </row>
    <row r="196" spans="1:4" x14ac:dyDescent="0.25">
      <c r="A196">
        <v>194</v>
      </c>
      <c r="C196">
        <f t="shared" ref="C196:C202" si="4">IF(B196&lt;=14,2,IF(B196&lt;=18,3,IF(B196&lt;=23,4,IF(B196&lt;=29,5))))</f>
        <v>2</v>
      </c>
    </row>
    <row r="197" spans="1:4" x14ac:dyDescent="0.25">
      <c r="A197">
        <v>195</v>
      </c>
      <c r="C197">
        <f t="shared" si="4"/>
        <v>2</v>
      </c>
    </row>
    <row r="198" spans="1:4" x14ac:dyDescent="0.25">
      <c r="A198">
        <v>196</v>
      </c>
      <c r="C198">
        <f t="shared" si="4"/>
        <v>2</v>
      </c>
    </row>
    <row r="199" spans="1:4" x14ac:dyDescent="0.25">
      <c r="A199">
        <v>197</v>
      </c>
      <c r="C199">
        <f t="shared" si="4"/>
        <v>2</v>
      </c>
    </row>
    <row r="200" spans="1:4" x14ac:dyDescent="0.25">
      <c r="A200">
        <v>198</v>
      </c>
      <c r="C200">
        <f t="shared" si="4"/>
        <v>2</v>
      </c>
    </row>
    <row r="201" spans="1:4" x14ac:dyDescent="0.25">
      <c r="A201">
        <v>199</v>
      </c>
      <c r="C201">
        <f t="shared" si="4"/>
        <v>2</v>
      </c>
    </row>
    <row r="202" spans="1:4" x14ac:dyDescent="0.25">
      <c r="A202">
        <v>200</v>
      </c>
      <c r="C202">
        <f t="shared" si="4"/>
        <v>2</v>
      </c>
    </row>
    <row r="203" spans="1:4" x14ac:dyDescent="0.25">
      <c r="D203" s="3">
        <f>COUNT(B3:B202)</f>
        <v>124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203"/>
  <sheetViews>
    <sheetView workbookViewId="0">
      <selection activeCell="O32" sqref="O32"/>
    </sheetView>
  </sheetViews>
  <sheetFormatPr defaultRowHeight="15" x14ac:dyDescent="0.25"/>
  <cols>
    <col min="10" max="10" width="14.85546875" customWidth="1"/>
  </cols>
  <sheetData>
    <row r="2" spans="1:7" x14ac:dyDescent="0.25">
      <c r="A2" t="s">
        <v>9</v>
      </c>
      <c r="B2" t="s">
        <v>8</v>
      </c>
      <c r="C2" t="s">
        <v>7</v>
      </c>
    </row>
    <row r="3" spans="1:7" x14ac:dyDescent="0.25">
      <c r="A3">
        <v>1</v>
      </c>
      <c r="B3">
        <v>15</v>
      </c>
      <c r="C3">
        <f>IF(B3&lt;=9,2,IF(B3&lt;=12,3,IF(B3&lt;=16,4,IF(B3&lt;=20,5))))</f>
        <v>4</v>
      </c>
      <c r="F3">
        <v>0</v>
      </c>
      <c r="G3">
        <f>COUNTIF($B$3:$B$200,F3)</f>
        <v>0</v>
      </c>
    </row>
    <row r="4" spans="1:7" x14ac:dyDescent="0.25">
      <c r="A4">
        <v>2</v>
      </c>
      <c r="B4">
        <v>14</v>
      </c>
      <c r="C4">
        <f t="shared" ref="C4:C67" si="0">IF(B4&lt;=9,2,IF(B4&lt;=12,3,IF(B4&lt;=16,4,IF(B4&lt;=20,5))))</f>
        <v>4</v>
      </c>
      <c r="F4">
        <v>1</v>
      </c>
      <c r="G4">
        <f>COUNTIF($B$3:$B$200,F4)</f>
        <v>0</v>
      </c>
    </row>
    <row r="5" spans="1:7" x14ac:dyDescent="0.25">
      <c r="A5">
        <v>3</v>
      </c>
      <c r="B5">
        <v>18</v>
      </c>
      <c r="C5">
        <f t="shared" si="0"/>
        <v>5</v>
      </c>
      <c r="F5">
        <v>2</v>
      </c>
      <c r="G5">
        <f t="shared" ref="G5:G23" si="1">COUNTIF($B$3:$B$200,F5)</f>
        <v>0</v>
      </c>
    </row>
    <row r="6" spans="1:7" x14ac:dyDescent="0.25">
      <c r="A6">
        <v>4</v>
      </c>
      <c r="B6">
        <v>16</v>
      </c>
      <c r="C6">
        <f t="shared" si="0"/>
        <v>4</v>
      </c>
      <c r="F6">
        <v>3</v>
      </c>
      <c r="G6">
        <f t="shared" si="1"/>
        <v>0</v>
      </c>
    </row>
    <row r="7" spans="1:7" x14ac:dyDescent="0.25">
      <c r="A7">
        <v>5</v>
      </c>
      <c r="B7">
        <v>12</v>
      </c>
      <c r="C7">
        <f t="shared" si="0"/>
        <v>3</v>
      </c>
      <c r="F7">
        <v>4</v>
      </c>
      <c r="G7">
        <f t="shared" si="1"/>
        <v>0</v>
      </c>
    </row>
    <row r="8" spans="1:7" x14ac:dyDescent="0.25">
      <c r="A8">
        <v>6</v>
      </c>
      <c r="B8">
        <v>15</v>
      </c>
      <c r="C8">
        <f t="shared" si="0"/>
        <v>4</v>
      </c>
      <c r="F8">
        <v>5</v>
      </c>
      <c r="G8">
        <f t="shared" si="1"/>
        <v>0</v>
      </c>
    </row>
    <row r="9" spans="1:7" x14ac:dyDescent="0.25">
      <c r="A9">
        <v>7</v>
      </c>
      <c r="B9">
        <v>18</v>
      </c>
      <c r="C9">
        <f t="shared" si="0"/>
        <v>5</v>
      </c>
      <c r="F9">
        <v>6</v>
      </c>
      <c r="G9">
        <f t="shared" si="1"/>
        <v>0</v>
      </c>
    </row>
    <row r="10" spans="1:7" x14ac:dyDescent="0.25">
      <c r="A10">
        <v>8</v>
      </c>
      <c r="B10">
        <v>16</v>
      </c>
      <c r="C10">
        <f t="shared" si="0"/>
        <v>4</v>
      </c>
      <c r="F10">
        <v>7</v>
      </c>
      <c r="G10">
        <f t="shared" si="1"/>
        <v>3</v>
      </c>
    </row>
    <row r="11" spans="1:7" x14ac:dyDescent="0.25">
      <c r="A11">
        <v>9</v>
      </c>
      <c r="B11">
        <v>17</v>
      </c>
      <c r="C11">
        <f t="shared" si="0"/>
        <v>5</v>
      </c>
      <c r="F11">
        <v>8</v>
      </c>
      <c r="G11">
        <f t="shared" si="1"/>
        <v>3</v>
      </c>
    </row>
    <row r="12" spans="1:7" x14ac:dyDescent="0.25">
      <c r="A12">
        <v>10</v>
      </c>
      <c r="B12">
        <v>18</v>
      </c>
      <c r="C12">
        <f t="shared" si="0"/>
        <v>5</v>
      </c>
      <c r="F12">
        <v>9</v>
      </c>
      <c r="G12">
        <f t="shared" si="1"/>
        <v>5</v>
      </c>
    </row>
    <row r="13" spans="1:7" x14ac:dyDescent="0.25">
      <c r="A13">
        <v>11</v>
      </c>
      <c r="B13">
        <v>12</v>
      </c>
      <c r="C13">
        <f t="shared" si="0"/>
        <v>3</v>
      </c>
      <c r="F13">
        <v>10</v>
      </c>
      <c r="G13">
        <f t="shared" si="1"/>
        <v>7</v>
      </c>
    </row>
    <row r="14" spans="1:7" x14ac:dyDescent="0.25">
      <c r="A14">
        <v>12</v>
      </c>
      <c r="B14">
        <v>16</v>
      </c>
      <c r="C14">
        <f t="shared" si="0"/>
        <v>4</v>
      </c>
      <c r="F14">
        <v>11</v>
      </c>
      <c r="G14">
        <f t="shared" si="1"/>
        <v>8</v>
      </c>
    </row>
    <row r="15" spans="1:7" x14ac:dyDescent="0.25">
      <c r="A15">
        <v>13</v>
      </c>
      <c r="B15">
        <v>13</v>
      </c>
      <c r="C15">
        <f t="shared" si="0"/>
        <v>4</v>
      </c>
      <c r="F15">
        <v>12</v>
      </c>
      <c r="G15">
        <f t="shared" si="1"/>
        <v>10</v>
      </c>
    </row>
    <row r="16" spans="1:7" x14ac:dyDescent="0.25">
      <c r="A16">
        <v>14</v>
      </c>
      <c r="B16">
        <v>10</v>
      </c>
      <c r="C16">
        <f t="shared" si="0"/>
        <v>3</v>
      </c>
      <c r="F16">
        <v>13</v>
      </c>
      <c r="G16">
        <f t="shared" si="1"/>
        <v>10</v>
      </c>
    </row>
    <row r="17" spans="1:14" x14ac:dyDescent="0.25">
      <c r="A17">
        <v>15</v>
      </c>
      <c r="B17">
        <v>12</v>
      </c>
      <c r="C17">
        <f t="shared" si="0"/>
        <v>3</v>
      </c>
      <c r="F17">
        <v>14</v>
      </c>
      <c r="G17">
        <f t="shared" si="1"/>
        <v>9</v>
      </c>
    </row>
    <row r="18" spans="1:14" x14ac:dyDescent="0.25">
      <c r="A18">
        <v>16</v>
      </c>
      <c r="B18">
        <v>13</v>
      </c>
      <c r="C18">
        <f t="shared" si="0"/>
        <v>4</v>
      </c>
      <c r="F18">
        <v>15</v>
      </c>
      <c r="G18">
        <f t="shared" si="1"/>
        <v>9</v>
      </c>
    </row>
    <row r="19" spans="1:14" x14ac:dyDescent="0.25">
      <c r="A19">
        <v>17</v>
      </c>
      <c r="B19">
        <v>16</v>
      </c>
      <c r="C19">
        <f t="shared" si="0"/>
        <v>4</v>
      </c>
      <c r="F19">
        <v>16</v>
      </c>
      <c r="G19">
        <f t="shared" si="1"/>
        <v>12</v>
      </c>
    </row>
    <row r="20" spans="1:14" x14ac:dyDescent="0.25">
      <c r="A20">
        <v>18</v>
      </c>
      <c r="B20">
        <v>14</v>
      </c>
      <c r="C20">
        <f t="shared" si="0"/>
        <v>4</v>
      </c>
      <c r="F20">
        <v>17</v>
      </c>
      <c r="G20">
        <f t="shared" si="1"/>
        <v>6</v>
      </c>
    </row>
    <row r="21" spans="1:14" x14ac:dyDescent="0.25">
      <c r="A21">
        <v>19</v>
      </c>
      <c r="B21">
        <v>9</v>
      </c>
      <c r="C21">
        <f t="shared" si="0"/>
        <v>2</v>
      </c>
      <c r="F21">
        <v>18</v>
      </c>
      <c r="G21">
        <f t="shared" si="1"/>
        <v>11</v>
      </c>
    </row>
    <row r="22" spans="1:14" x14ac:dyDescent="0.25">
      <c r="A22">
        <v>20</v>
      </c>
      <c r="B22">
        <v>14</v>
      </c>
      <c r="C22">
        <f t="shared" si="0"/>
        <v>4</v>
      </c>
      <c r="F22">
        <v>19</v>
      </c>
      <c r="G22">
        <f t="shared" si="1"/>
        <v>7</v>
      </c>
    </row>
    <row r="23" spans="1:14" x14ac:dyDescent="0.25">
      <c r="A23">
        <v>21</v>
      </c>
      <c r="B23">
        <v>12</v>
      </c>
      <c r="C23">
        <f t="shared" si="0"/>
        <v>3</v>
      </c>
      <c r="F23">
        <v>20</v>
      </c>
      <c r="G23">
        <f t="shared" si="1"/>
        <v>3</v>
      </c>
    </row>
    <row r="24" spans="1:14" x14ac:dyDescent="0.25">
      <c r="A24">
        <v>22</v>
      </c>
      <c r="B24">
        <v>11</v>
      </c>
      <c r="C24">
        <f t="shared" si="0"/>
        <v>3</v>
      </c>
    </row>
    <row r="25" spans="1:14" x14ac:dyDescent="0.25">
      <c r="A25">
        <v>23</v>
      </c>
      <c r="B25">
        <v>15</v>
      </c>
      <c r="C25">
        <f t="shared" si="0"/>
        <v>4</v>
      </c>
    </row>
    <row r="26" spans="1:14" x14ac:dyDescent="0.25">
      <c r="A26">
        <v>24</v>
      </c>
      <c r="B26">
        <v>19</v>
      </c>
      <c r="C26">
        <f t="shared" si="0"/>
        <v>5</v>
      </c>
    </row>
    <row r="27" spans="1:14" x14ac:dyDescent="0.25">
      <c r="A27">
        <v>25</v>
      </c>
      <c r="B27">
        <v>12</v>
      </c>
      <c r="C27">
        <f t="shared" si="0"/>
        <v>3</v>
      </c>
    </row>
    <row r="28" spans="1:14" x14ac:dyDescent="0.25">
      <c r="A28">
        <v>26</v>
      </c>
      <c r="B28">
        <v>16</v>
      </c>
      <c r="C28">
        <f t="shared" si="0"/>
        <v>4</v>
      </c>
    </row>
    <row r="29" spans="1:14" x14ac:dyDescent="0.25">
      <c r="A29">
        <v>27</v>
      </c>
      <c r="B29">
        <v>19</v>
      </c>
      <c r="C29">
        <f t="shared" si="0"/>
        <v>5</v>
      </c>
    </row>
    <row r="30" spans="1:14" x14ac:dyDescent="0.25">
      <c r="A30">
        <v>28</v>
      </c>
      <c r="B30">
        <v>18</v>
      </c>
      <c r="C30">
        <f t="shared" si="0"/>
        <v>5</v>
      </c>
    </row>
    <row r="31" spans="1:14" x14ac:dyDescent="0.25">
      <c r="A31">
        <v>29</v>
      </c>
      <c r="B31">
        <v>10</v>
      </c>
      <c r="C31">
        <f t="shared" si="0"/>
        <v>3</v>
      </c>
    </row>
    <row r="32" spans="1:14" x14ac:dyDescent="0.25">
      <c r="A32">
        <v>30</v>
      </c>
      <c r="B32">
        <v>17</v>
      </c>
      <c r="C32">
        <f t="shared" si="0"/>
        <v>5</v>
      </c>
      <c r="J32" t="s">
        <v>6</v>
      </c>
      <c r="K32" s="2">
        <f>D203</f>
        <v>103</v>
      </c>
      <c r="N32" s="5">
        <f>SUM(G3:G12)/K32</f>
        <v>0.10679611650485436</v>
      </c>
    </row>
    <row r="33" spans="1:11" x14ac:dyDescent="0.25">
      <c r="A33">
        <v>31</v>
      </c>
      <c r="B33">
        <v>9</v>
      </c>
      <c r="C33">
        <f t="shared" si="0"/>
        <v>2</v>
      </c>
    </row>
    <row r="34" spans="1:11" x14ac:dyDescent="0.25">
      <c r="A34">
        <v>32</v>
      </c>
      <c r="B34">
        <v>18</v>
      </c>
      <c r="C34">
        <f t="shared" si="0"/>
        <v>5</v>
      </c>
      <c r="J34" t="s">
        <v>0</v>
      </c>
      <c r="K34" s="1">
        <f>MEDIAN(B3:B200)</f>
        <v>14</v>
      </c>
    </row>
    <row r="35" spans="1:11" x14ac:dyDescent="0.25">
      <c r="A35">
        <v>33</v>
      </c>
      <c r="B35">
        <v>19</v>
      </c>
      <c r="C35">
        <f t="shared" si="0"/>
        <v>5</v>
      </c>
      <c r="J35" t="s">
        <v>1</v>
      </c>
      <c r="K35" s="1">
        <f>MODE(B3:B200)</f>
        <v>16</v>
      </c>
    </row>
    <row r="36" spans="1:11" x14ac:dyDescent="0.25">
      <c r="A36">
        <v>34</v>
      </c>
      <c r="B36">
        <v>14</v>
      </c>
      <c r="C36">
        <f t="shared" si="0"/>
        <v>4</v>
      </c>
      <c r="J36" t="s">
        <v>2</v>
      </c>
      <c r="K36" s="1">
        <f>AVERAGE(B3:B200)</f>
        <v>14.019417475728156</v>
      </c>
    </row>
    <row r="37" spans="1:11" x14ac:dyDescent="0.25">
      <c r="A37">
        <v>35</v>
      </c>
      <c r="B37">
        <v>14</v>
      </c>
      <c r="C37">
        <f t="shared" si="0"/>
        <v>4</v>
      </c>
    </row>
    <row r="38" spans="1:11" x14ac:dyDescent="0.25">
      <c r="A38">
        <v>36</v>
      </c>
      <c r="B38">
        <v>17</v>
      </c>
      <c r="C38">
        <f t="shared" si="0"/>
        <v>5</v>
      </c>
    </row>
    <row r="39" spans="1:11" x14ac:dyDescent="0.25">
      <c r="A39">
        <v>37</v>
      </c>
      <c r="B39">
        <v>18</v>
      </c>
      <c r="C39">
        <f t="shared" si="0"/>
        <v>5</v>
      </c>
      <c r="J39" t="s">
        <v>3</v>
      </c>
      <c r="K39">
        <f>_xlfn.STDEV.S(B3:B200)</f>
        <v>3.4069726154515374</v>
      </c>
    </row>
    <row r="40" spans="1:11" x14ac:dyDescent="0.25">
      <c r="A40">
        <v>38</v>
      </c>
      <c r="B40">
        <v>15</v>
      </c>
      <c r="C40">
        <f t="shared" si="0"/>
        <v>4</v>
      </c>
    </row>
    <row r="41" spans="1:11" x14ac:dyDescent="0.25">
      <c r="A41">
        <v>39</v>
      </c>
      <c r="B41">
        <v>12</v>
      </c>
      <c r="C41">
        <f t="shared" si="0"/>
        <v>3</v>
      </c>
      <c r="J41" t="s">
        <v>4</v>
      </c>
      <c r="K41">
        <f>K36-1.96*K39/(K32^0.5)</f>
        <v>13.361447461618114</v>
      </c>
    </row>
    <row r="42" spans="1:11" x14ac:dyDescent="0.25">
      <c r="A42">
        <v>40</v>
      </c>
      <c r="B42">
        <v>15</v>
      </c>
      <c r="C42">
        <f t="shared" si="0"/>
        <v>4</v>
      </c>
      <c r="J42" t="s">
        <v>5</v>
      </c>
      <c r="K42">
        <f>K36+1.96*K39/(K32^0.5)</f>
        <v>14.677387489838198</v>
      </c>
    </row>
    <row r="43" spans="1:11" x14ac:dyDescent="0.25">
      <c r="A43">
        <v>41</v>
      </c>
      <c r="B43">
        <v>16</v>
      </c>
      <c r="C43">
        <f t="shared" si="0"/>
        <v>4</v>
      </c>
    </row>
    <row r="44" spans="1:11" x14ac:dyDescent="0.25">
      <c r="A44">
        <v>42</v>
      </c>
      <c r="B44">
        <v>17</v>
      </c>
      <c r="C44">
        <f t="shared" si="0"/>
        <v>5</v>
      </c>
    </row>
    <row r="45" spans="1:11" x14ac:dyDescent="0.25">
      <c r="A45">
        <v>43</v>
      </c>
      <c r="B45">
        <v>7</v>
      </c>
      <c r="C45">
        <f t="shared" si="0"/>
        <v>2</v>
      </c>
    </row>
    <row r="46" spans="1:11" x14ac:dyDescent="0.25">
      <c r="A46">
        <v>44</v>
      </c>
      <c r="B46">
        <v>16</v>
      </c>
      <c r="C46">
        <f t="shared" si="0"/>
        <v>4</v>
      </c>
    </row>
    <row r="47" spans="1:11" x14ac:dyDescent="0.25">
      <c r="A47">
        <v>45</v>
      </c>
      <c r="B47">
        <v>9</v>
      </c>
      <c r="C47">
        <f t="shared" si="0"/>
        <v>2</v>
      </c>
    </row>
    <row r="48" spans="1:11" x14ac:dyDescent="0.25">
      <c r="A48">
        <v>46</v>
      </c>
      <c r="B48">
        <v>11</v>
      </c>
      <c r="C48">
        <f t="shared" si="0"/>
        <v>3</v>
      </c>
    </row>
    <row r="49" spans="1:3" x14ac:dyDescent="0.25">
      <c r="A49">
        <v>47</v>
      </c>
      <c r="B49">
        <v>16</v>
      </c>
      <c r="C49">
        <f t="shared" si="0"/>
        <v>4</v>
      </c>
    </row>
    <row r="50" spans="1:3" x14ac:dyDescent="0.25">
      <c r="A50">
        <v>48</v>
      </c>
      <c r="B50">
        <v>14</v>
      </c>
      <c r="C50">
        <f t="shared" si="0"/>
        <v>4</v>
      </c>
    </row>
    <row r="51" spans="1:3" x14ac:dyDescent="0.25">
      <c r="A51">
        <v>49</v>
      </c>
      <c r="B51">
        <v>19</v>
      </c>
      <c r="C51">
        <f t="shared" si="0"/>
        <v>5</v>
      </c>
    </row>
    <row r="52" spans="1:3" x14ac:dyDescent="0.25">
      <c r="A52">
        <v>50</v>
      </c>
      <c r="B52">
        <v>19</v>
      </c>
      <c r="C52">
        <f t="shared" si="0"/>
        <v>5</v>
      </c>
    </row>
    <row r="53" spans="1:3" x14ac:dyDescent="0.25">
      <c r="A53">
        <v>51</v>
      </c>
      <c r="B53">
        <v>14</v>
      </c>
      <c r="C53">
        <f t="shared" si="0"/>
        <v>4</v>
      </c>
    </row>
    <row r="54" spans="1:3" x14ac:dyDescent="0.25">
      <c r="A54">
        <v>52</v>
      </c>
      <c r="B54">
        <v>13</v>
      </c>
      <c r="C54">
        <f t="shared" si="0"/>
        <v>4</v>
      </c>
    </row>
    <row r="55" spans="1:3" x14ac:dyDescent="0.25">
      <c r="A55">
        <v>53</v>
      </c>
      <c r="B55">
        <v>14</v>
      </c>
      <c r="C55">
        <f t="shared" si="0"/>
        <v>4</v>
      </c>
    </row>
    <row r="56" spans="1:3" x14ac:dyDescent="0.25">
      <c r="A56">
        <v>54</v>
      </c>
      <c r="B56">
        <v>19</v>
      </c>
      <c r="C56">
        <f t="shared" si="0"/>
        <v>5</v>
      </c>
    </row>
    <row r="57" spans="1:3" x14ac:dyDescent="0.25">
      <c r="A57">
        <v>55</v>
      </c>
      <c r="B57">
        <v>18</v>
      </c>
      <c r="C57">
        <f t="shared" si="0"/>
        <v>5</v>
      </c>
    </row>
    <row r="58" spans="1:3" x14ac:dyDescent="0.25">
      <c r="A58">
        <v>56</v>
      </c>
      <c r="B58">
        <v>10</v>
      </c>
      <c r="C58">
        <f t="shared" si="0"/>
        <v>3</v>
      </c>
    </row>
    <row r="59" spans="1:3" x14ac:dyDescent="0.25">
      <c r="A59">
        <v>57</v>
      </c>
      <c r="B59">
        <v>16</v>
      </c>
      <c r="C59">
        <f t="shared" si="0"/>
        <v>4</v>
      </c>
    </row>
    <row r="60" spans="1:3" x14ac:dyDescent="0.25">
      <c r="A60">
        <v>58</v>
      </c>
      <c r="B60">
        <v>14</v>
      </c>
      <c r="C60">
        <f t="shared" si="0"/>
        <v>4</v>
      </c>
    </row>
    <row r="61" spans="1:3" x14ac:dyDescent="0.25">
      <c r="A61">
        <v>59</v>
      </c>
      <c r="B61">
        <v>17</v>
      </c>
      <c r="C61">
        <f t="shared" si="0"/>
        <v>5</v>
      </c>
    </row>
    <row r="62" spans="1:3" x14ac:dyDescent="0.25">
      <c r="A62">
        <v>60</v>
      </c>
      <c r="B62">
        <v>13</v>
      </c>
      <c r="C62">
        <f t="shared" si="0"/>
        <v>4</v>
      </c>
    </row>
    <row r="63" spans="1:3" x14ac:dyDescent="0.25">
      <c r="A63">
        <v>61</v>
      </c>
      <c r="B63">
        <v>18</v>
      </c>
      <c r="C63">
        <f t="shared" si="0"/>
        <v>5</v>
      </c>
    </row>
    <row r="64" spans="1:3" x14ac:dyDescent="0.25">
      <c r="A64">
        <v>62</v>
      </c>
      <c r="B64">
        <v>17</v>
      </c>
      <c r="C64">
        <f t="shared" si="0"/>
        <v>5</v>
      </c>
    </row>
    <row r="65" spans="1:3" x14ac:dyDescent="0.25">
      <c r="A65">
        <v>63</v>
      </c>
      <c r="B65">
        <v>18</v>
      </c>
      <c r="C65">
        <f t="shared" si="0"/>
        <v>5</v>
      </c>
    </row>
    <row r="66" spans="1:3" x14ac:dyDescent="0.25">
      <c r="A66">
        <v>64</v>
      </c>
      <c r="B66">
        <v>15</v>
      </c>
      <c r="C66">
        <f t="shared" si="0"/>
        <v>4</v>
      </c>
    </row>
    <row r="67" spans="1:3" x14ac:dyDescent="0.25">
      <c r="A67">
        <v>65</v>
      </c>
      <c r="B67">
        <v>13</v>
      </c>
      <c r="C67">
        <f t="shared" si="0"/>
        <v>4</v>
      </c>
    </row>
    <row r="68" spans="1:3" x14ac:dyDescent="0.25">
      <c r="A68">
        <v>66</v>
      </c>
      <c r="B68">
        <v>18</v>
      </c>
      <c r="C68">
        <f t="shared" ref="C68:C131" si="2">IF(B68&lt;=9,2,IF(B68&lt;=12,3,IF(B68&lt;=16,4,IF(B68&lt;=20,5))))</f>
        <v>5</v>
      </c>
    </row>
    <row r="69" spans="1:3" x14ac:dyDescent="0.25">
      <c r="A69">
        <v>67</v>
      </c>
      <c r="B69">
        <v>7</v>
      </c>
      <c r="C69">
        <f t="shared" si="2"/>
        <v>2</v>
      </c>
    </row>
    <row r="70" spans="1:3" x14ac:dyDescent="0.25">
      <c r="A70">
        <v>68</v>
      </c>
      <c r="B70">
        <v>16</v>
      </c>
      <c r="C70">
        <f t="shared" si="2"/>
        <v>4</v>
      </c>
    </row>
    <row r="71" spans="1:3" x14ac:dyDescent="0.25">
      <c r="A71">
        <v>69</v>
      </c>
      <c r="B71">
        <v>10</v>
      </c>
      <c r="C71">
        <f t="shared" si="2"/>
        <v>3</v>
      </c>
    </row>
    <row r="72" spans="1:3" x14ac:dyDescent="0.25">
      <c r="A72">
        <v>70</v>
      </c>
      <c r="B72">
        <v>15</v>
      </c>
      <c r="C72">
        <f t="shared" si="2"/>
        <v>4</v>
      </c>
    </row>
    <row r="73" spans="1:3" x14ac:dyDescent="0.25">
      <c r="A73">
        <v>71</v>
      </c>
      <c r="B73">
        <v>20</v>
      </c>
      <c r="C73">
        <f t="shared" si="2"/>
        <v>5</v>
      </c>
    </row>
    <row r="74" spans="1:3" x14ac:dyDescent="0.25">
      <c r="A74">
        <v>72</v>
      </c>
      <c r="B74">
        <v>12</v>
      </c>
      <c r="C74">
        <f t="shared" si="2"/>
        <v>3</v>
      </c>
    </row>
    <row r="75" spans="1:3" x14ac:dyDescent="0.25">
      <c r="A75">
        <v>73</v>
      </c>
      <c r="B75">
        <v>8</v>
      </c>
      <c r="C75">
        <f t="shared" si="2"/>
        <v>2</v>
      </c>
    </row>
    <row r="76" spans="1:3" x14ac:dyDescent="0.25">
      <c r="A76">
        <v>74</v>
      </c>
      <c r="B76">
        <v>20</v>
      </c>
      <c r="C76">
        <f t="shared" si="2"/>
        <v>5</v>
      </c>
    </row>
    <row r="77" spans="1:3" x14ac:dyDescent="0.25">
      <c r="A77">
        <v>75</v>
      </c>
      <c r="B77">
        <v>16</v>
      </c>
      <c r="C77">
        <f t="shared" si="2"/>
        <v>4</v>
      </c>
    </row>
    <row r="78" spans="1:3" x14ac:dyDescent="0.25">
      <c r="A78">
        <v>76</v>
      </c>
      <c r="B78">
        <v>8</v>
      </c>
      <c r="C78">
        <f t="shared" si="2"/>
        <v>2</v>
      </c>
    </row>
    <row r="79" spans="1:3" x14ac:dyDescent="0.25">
      <c r="A79">
        <v>77</v>
      </c>
      <c r="B79">
        <v>15</v>
      </c>
      <c r="C79">
        <f t="shared" si="2"/>
        <v>4</v>
      </c>
    </row>
    <row r="80" spans="1:3" x14ac:dyDescent="0.25">
      <c r="A80">
        <v>78</v>
      </c>
      <c r="B80">
        <v>18</v>
      </c>
      <c r="C80">
        <f t="shared" si="2"/>
        <v>5</v>
      </c>
    </row>
    <row r="81" spans="1:3" x14ac:dyDescent="0.25">
      <c r="A81">
        <v>79</v>
      </c>
      <c r="B81">
        <v>13</v>
      </c>
      <c r="C81">
        <f t="shared" si="2"/>
        <v>4</v>
      </c>
    </row>
    <row r="82" spans="1:3" x14ac:dyDescent="0.25">
      <c r="A82">
        <v>80</v>
      </c>
      <c r="B82">
        <v>15</v>
      </c>
      <c r="C82">
        <f t="shared" si="2"/>
        <v>4</v>
      </c>
    </row>
    <row r="83" spans="1:3" x14ac:dyDescent="0.25">
      <c r="A83">
        <v>81</v>
      </c>
      <c r="B83">
        <v>12</v>
      </c>
      <c r="C83">
        <f t="shared" si="2"/>
        <v>3</v>
      </c>
    </row>
    <row r="84" spans="1:3" x14ac:dyDescent="0.25">
      <c r="A84">
        <v>82</v>
      </c>
      <c r="B84">
        <v>10</v>
      </c>
      <c r="C84">
        <f t="shared" si="2"/>
        <v>3</v>
      </c>
    </row>
    <row r="85" spans="1:3" x14ac:dyDescent="0.25">
      <c r="A85">
        <v>83</v>
      </c>
      <c r="B85">
        <v>9</v>
      </c>
      <c r="C85">
        <f t="shared" si="2"/>
        <v>2</v>
      </c>
    </row>
    <row r="86" spans="1:3" x14ac:dyDescent="0.25">
      <c r="A86">
        <v>84</v>
      </c>
      <c r="B86">
        <v>11</v>
      </c>
      <c r="C86">
        <f t="shared" si="2"/>
        <v>3</v>
      </c>
    </row>
    <row r="87" spans="1:3" x14ac:dyDescent="0.25">
      <c r="A87">
        <v>85</v>
      </c>
      <c r="B87">
        <v>11</v>
      </c>
      <c r="C87">
        <f t="shared" si="2"/>
        <v>3</v>
      </c>
    </row>
    <row r="88" spans="1:3" x14ac:dyDescent="0.25">
      <c r="A88">
        <v>86</v>
      </c>
      <c r="B88">
        <v>9</v>
      </c>
      <c r="C88">
        <f t="shared" si="2"/>
        <v>2</v>
      </c>
    </row>
    <row r="89" spans="1:3" x14ac:dyDescent="0.25">
      <c r="A89">
        <v>87</v>
      </c>
      <c r="B89">
        <v>8</v>
      </c>
      <c r="C89">
        <f t="shared" si="2"/>
        <v>2</v>
      </c>
    </row>
    <row r="90" spans="1:3" x14ac:dyDescent="0.25">
      <c r="A90">
        <v>88</v>
      </c>
      <c r="B90">
        <v>19</v>
      </c>
      <c r="C90">
        <f t="shared" si="2"/>
        <v>5</v>
      </c>
    </row>
    <row r="91" spans="1:3" x14ac:dyDescent="0.25">
      <c r="A91">
        <v>89</v>
      </c>
      <c r="B91">
        <v>20</v>
      </c>
      <c r="C91">
        <f t="shared" si="2"/>
        <v>5</v>
      </c>
    </row>
    <row r="92" spans="1:3" x14ac:dyDescent="0.25">
      <c r="A92">
        <v>90</v>
      </c>
      <c r="B92">
        <v>10</v>
      </c>
      <c r="C92">
        <f t="shared" si="2"/>
        <v>3</v>
      </c>
    </row>
    <row r="93" spans="1:3" x14ac:dyDescent="0.25">
      <c r="A93">
        <v>91</v>
      </c>
      <c r="B93">
        <v>11</v>
      </c>
      <c r="C93">
        <f t="shared" si="2"/>
        <v>3</v>
      </c>
    </row>
    <row r="94" spans="1:3" x14ac:dyDescent="0.25">
      <c r="A94">
        <v>92</v>
      </c>
      <c r="B94">
        <v>12</v>
      </c>
      <c r="C94">
        <f t="shared" si="2"/>
        <v>3</v>
      </c>
    </row>
    <row r="95" spans="1:3" x14ac:dyDescent="0.25">
      <c r="A95">
        <v>93</v>
      </c>
      <c r="B95">
        <v>11</v>
      </c>
      <c r="C95">
        <f t="shared" si="2"/>
        <v>3</v>
      </c>
    </row>
    <row r="96" spans="1:3" x14ac:dyDescent="0.25">
      <c r="A96">
        <v>94</v>
      </c>
      <c r="B96">
        <v>7</v>
      </c>
      <c r="C96">
        <f t="shared" si="2"/>
        <v>2</v>
      </c>
    </row>
    <row r="97" spans="1:3" x14ac:dyDescent="0.25">
      <c r="A97">
        <v>95</v>
      </c>
      <c r="B97">
        <v>13</v>
      </c>
      <c r="C97">
        <f t="shared" si="2"/>
        <v>4</v>
      </c>
    </row>
    <row r="98" spans="1:3" x14ac:dyDescent="0.25">
      <c r="A98">
        <v>96</v>
      </c>
      <c r="B98">
        <v>12</v>
      </c>
      <c r="C98">
        <f t="shared" si="2"/>
        <v>3</v>
      </c>
    </row>
    <row r="99" spans="1:3" x14ac:dyDescent="0.25">
      <c r="A99">
        <v>97</v>
      </c>
      <c r="B99">
        <v>16</v>
      </c>
      <c r="C99">
        <f t="shared" si="2"/>
        <v>4</v>
      </c>
    </row>
    <row r="100" spans="1:3" x14ac:dyDescent="0.25">
      <c r="A100">
        <v>98</v>
      </c>
      <c r="B100">
        <v>13</v>
      </c>
      <c r="C100">
        <f t="shared" si="2"/>
        <v>4</v>
      </c>
    </row>
    <row r="101" spans="1:3" x14ac:dyDescent="0.25">
      <c r="A101">
        <v>99</v>
      </c>
      <c r="B101">
        <v>11</v>
      </c>
      <c r="C101">
        <f t="shared" si="2"/>
        <v>3</v>
      </c>
    </row>
    <row r="102" spans="1:3" x14ac:dyDescent="0.25">
      <c r="A102">
        <v>100</v>
      </c>
      <c r="B102">
        <v>13</v>
      </c>
      <c r="C102">
        <f t="shared" si="2"/>
        <v>4</v>
      </c>
    </row>
    <row r="103" spans="1:3" x14ac:dyDescent="0.25">
      <c r="A103">
        <v>101</v>
      </c>
      <c r="B103">
        <v>11</v>
      </c>
      <c r="C103">
        <f t="shared" si="2"/>
        <v>3</v>
      </c>
    </row>
    <row r="104" spans="1:3" x14ac:dyDescent="0.25">
      <c r="A104">
        <v>102</v>
      </c>
      <c r="B104">
        <v>13</v>
      </c>
      <c r="C104">
        <f t="shared" si="2"/>
        <v>4</v>
      </c>
    </row>
    <row r="105" spans="1:3" x14ac:dyDescent="0.25">
      <c r="A105">
        <v>103</v>
      </c>
      <c r="B105">
        <v>10</v>
      </c>
      <c r="C105">
        <f t="shared" si="2"/>
        <v>3</v>
      </c>
    </row>
    <row r="106" spans="1:3" x14ac:dyDescent="0.25">
      <c r="A106">
        <v>104</v>
      </c>
      <c r="C106">
        <f t="shared" si="2"/>
        <v>2</v>
      </c>
    </row>
    <row r="107" spans="1:3" x14ac:dyDescent="0.25">
      <c r="A107">
        <v>105</v>
      </c>
      <c r="C107">
        <f t="shared" si="2"/>
        <v>2</v>
      </c>
    </row>
    <row r="108" spans="1:3" x14ac:dyDescent="0.25">
      <c r="A108">
        <v>106</v>
      </c>
      <c r="C108">
        <f t="shared" si="2"/>
        <v>2</v>
      </c>
    </row>
    <row r="109" spans="1:3" x14ac:dyDescent="0.25">
      <c r="A109">
        <v>107</v>
      </c>
      <c r="C109">
        <f t="shared" si="2"/>
        <v>2</v>
      </c>
    </row>
    <row r="110" spans="1:3" x14ac:dyDescent="0.25">
      <c r="A110">
        <v>108</v>
      </c>
      <c r="C110">
        <f t="shared" si="2"/>
        <v>2</v>
      </c>
    </row>
    <row r="111" spans="1:3" x14ac:dyDescent="0.25">
      <c r="A111">
        <v>109</v>
      </c>
      <c r="C111">
        <f t="shared" si="2"/>
        <v>2</v>
      </c>
    </row>
    <row r="112" spans="1:3" x14ac:dyDescent="0.25">
      <c r="A112">
        <v>110</v>
      </c>
      <c r="C112">
        <f t="shared" si="2"/>
        <v>2</v>
      </c>
    </row>
    <row r="113" spans="1:3" x14ac:dyDescent="0.25">
      <c r="A113">
        <v>111</v>
      </c>
      <c r="C113">
        <f t="shared" si="2"/>
        <v>2</v>
      </c>
    </row>
    <row r="114" spans="1:3" x14ac:dyDescent="0.25">
      <c r="A114">
        <v>112</v>
      </c>
      <c r="C114">
        <f t="shared" si="2"/>
        <v>2</v>
      </c>
    </row>
    <row r="115" spans="1:3" x14ac:dyDescent="0.25">
      <c r="A115">
        <v>113</v>
      </c>
      <c r="C115">
        <f t="shared" si="2"/>
        <v>2</v>
      </c>
    </row>
    <row r="116" spans="1:3" x14ac:dyDescent="0.25">
      <c r="A116">
        <v>114</v>
      </c>
      <c r="C116">
        <f t="shared" si="2"/>
        <v>2</v>
      </c>
    </row>
    <row r="117" spans="1:3" x14ac:dyDescent="0.25">
      <c r="A117">
        <v>115</v>
      </c>
      <c r="C117">
        <f t="shared" si="2"/>
        <v>2</v>
      </c>
    </row>
    <row r="118" spans="1:3" x14ac:dyDescent="0.25">
      <c r="A118">
        <v>116</v>
      </c>
      <c r="C118">
        <f t="shared" si="2"/>
        <v>2</v>
      </c>
    </row>
    <row r="119" spans="1:3" x14ac:dyDescent="0.25">
      <c r="A119">
        <v>117</v>
      </c>
      <c r="C119">
        <f t="shared" si="2"/>
        <v>2</v>
      </c>
    </row>
    <row r="120" spans="1:3" x14ac:dyDescent="0.25">
      <c r="A120">
        <v>118</v>
      </c>
      <c r="C120">
        <f t="shared" si="2"/>
        <v>2</v>
      </c>
    </row>
    <row r="121" spans="1:3" x14ac:dyDescent="0.25">
      <c r="A121">
        <v>119</v>
      </c>
      <c r="C121">
        <f t="shared" si="2"/>
        <v>2</v>
      </c>
    </row>
    <row r="122" spans="1:3" x14ac:dyDescent="0.25">
      <c r="A122">
        <v>120</v>
      </c>
      <c r="C122">
        <f t="shared" si="2"/>
        <v>2</v>
      </c>
    </row>
    <row r="123" spans="1:3" x14ac:dyDescent="0.25">
      <c r="A123">
        <v>121</v>
      </c>
      <c r="C123">
        <f t="shared" si="2"/>
        <v>2</v>
      </c>
    </row>
    <row r="124" spans="1:3" x14ac:dyDescent="0.25">
      <c r="A124">
        <v>122</v>
      </c>
      <c r="C124">
        <f t="shared" si="2"/>
        <v>2</v>
      </c>
    </row>
    <row r="125" spans="1:3" x14ac:dyDescent="0.25">
      <c r="A125">
        <v>123</v>
      </c>
      <c r="C125">
        <f t="shared" si="2"/>
        <v>2</v>
      </c>
    </row>
    <row r="126" spans="1:3" x14ac:dyDescent="0.25">
      <c r="A126">
        <v>124</v>
      </c>
      <c r="C126">
        <f t="shared" si="2"/>
        <v>2</v>
      </c>
    </row>
    <row r="127" spans="1:3" x14ac:dyDescent="0.25">
      <c r="A127">
        <v>125</v>
      </c>
      <c r="C127">
        <f t="shared" si="2"/>
        <v>2</v>
      </c>
    </row>
    <row r="128" spans="1:3" x14ac:dyDescent="0.25">
      <c r="A128">
        <v>126</v>
      </c>
      <c r="C128">
        <f t="shared" si="2"/>
        <v>2</v>
      </c>
    </row>
    <row r="129" spans="1:3" x14ac:dyDescent="0.25">
      <c r="A129">
        <v>127</v>
      </c>
      <c r="C129">
        <f t="shared" si="2"/>
        <v>2</v>
      </c>
    </row>
    <row r="130" spans="1:3" x14ac:dyDescent="0.25">
      <c r="A130">
        <v>128</v>
      </c>
      <c r="C130">
        <f t="shared" si="2"/>
        <v>2</v>
      </c>
    </row>
    <row r="131" spans="1:3" x14ac:dyDescent="0.25">
      <c r="A131">
        <v>129</v>
      </c>
      <c r="C131">
        <f t="shared" si="2"/>
        <v>2</v>
      </c>
    </row>
    <row r="132" spans="1:3" x14ac:dyDescent="0.25">
      <c r="A132">
        <v>130</v>
      </c>
      <c r="C132">
        <f t="shared" ref="C132:C195" si="3">IF(B132&lt;=9,2,IF(B132&lt;=12,3,IF(B132&lt;=16,4,IF(B132&lt;=20,5))))</f>
        <v>2</v>
      </c>
    </row>
    <row r="133" spans="1:3" x14ac:dyDescent="0.25">
      <c r="A133">
        <v>131</v>
      </c>
      <c r="C133">
        <f t="shared" si="3"/>
        <v>2</v>
      </c>
    </row>
    <row r="134" spans="1:3" x14ac:dyDescent="0.25">
      <c r="A134">
        <v>132</v>
      </c>
      <c r="C134">
        <f t="shared" si="3"/>
        <v>2</v>
      </c>
    </row>
    <row r="135" spans="1:3" x14ac:dyDescent="0.25">
      <c r="A135">
        <v>133</v>
      </c>
      <c r="C135">
        <f t="shared" si="3"/>
        <v>2</v>
      </c>
    </row>
    <row r="136" spans="1:3" x14ac:dyDescent="0.25">
      <c r="A136">
        <v>134</v>
      </c>
      <c r="C136">
        <f t="shared" si="3"/>
        <v>2</v>
      </c>
    </row>
    <row r="137" spans="1:3" x14ac:dyDescent="0.25">
      <c r="A137">
        <v>135</v>
      </c>
      <c r="C137">
        <f t="shared" si="3"/>
        <v>2</v>
      </c>
    </row>
    <row r="138" spans="1:3" x14ac:dyDescent="0.25">
      <c r="A138">
        <v>136</v>
      </c>
      <c r="C138">
        <f t="shared" si="3"/>
        <v>2</v>
      </c>
    </row>
    <row r="139" spans="1:3" x14ac:dyDescent="0.25">
      <c r="A139">
        <v>137</v>
      </c>
      <c r="C139">
        <f t="shared" si="3"/>
        <v>2</v>
      </c>
    </row>
    <row r="140" spans="1:3" x14ac:dyDescent="0.25">
      <c r="A140">
        <v>138</v>
      </c>
      <c r="C140">
        <f t="shared" si="3"/>
        <v>2</v>
      </c>
    </row>
    <row r="141" spans="1:3" x14ac:dyDescent="0.25">
      <c r="A141">
        <v>139</v>
      </c>
      <c r="C141">
        <f t="shared" si="3"/>
        <v>2</v>
      </c>
    </row>
    <row r="142" spans="1:3" x14ac:dyDescent="0.25">
      <c r="A142">
        <v>140</v>
      </c>
      <c r="C142">
        <f t="shared" si="3"/>
        <v>2</v>
      </c>
    </row>
    <row r="143" spans="1:3" x14ac:dyDescent="0.25">
      <c r="A143">
        <v>141</v>
      </c>
      <c r="C143">
        <f t="shared" si="3"/>
        <v>2</v>
      </c>
    </row>
    <row r="144" spans="1:3" x14ac:dyDescent="0.25">
      <c r="A144">
        <v>142</v>
      </c>
      <c r="C144">
        <f t="shared" si="3"/>
        <v>2</v>
      </c>
    </row>
    <row r="145" spans="1:3" x14ac:dyDescent="0.25">
      <c r="A145">
        <v>143</v>
      </c>
      <c r="C145">
        <f t="shared" si="3"/>
        <v>2</v>
      </c>
    </row>
    <row r="146" spans="1:3" x14ac:dyDescent="0.25">
      <c r="A146">
        <v>144</v>
      </c>
      <c r="C146">
        <f t="shared" si="3"/>
        <v>2</v>
      </c>
    </row>
    <row r="147" spans="1:3" x14ac:dyDescent="0.25">
      <c r="A147">
        <v>145</v>
      </c>
      <c r="C147">
        <f t="shared" si="3"/>
        <v>2</v>
      </c>
    </row>
    <row r="148" spans="1:3" x14ac:dyDescent="0.25">
      <c r="A148">
        <v>146</v>
      </c>
      <c r="C148">
        <f t="shared" si="3"/>
        <v>2</v>
      </c>
    </row>
    <row r="149" spans="1:3" x14ac:dyDescent="0.25">
      <c r="A149">
        <v>147</v>
      </c>
      <c r="C149">
        <f t="shared" si="3"/>
        <v>2</v>
      </c>
    </row>
    <row r="150" spans="1:3" x14ac:dyDescent="0.25">
      <c r="A150">
        <v>148</v>
      </c>
      <c r="C150">
        <f t="shared" si="3"/>
        <v>2</v>
      </c>
    </row>
    <row r="151" spans="1:3" x14ac:dyDescent="0.25">
      <c r="A151">
        <v>149</v>
      </c>
      <c r="C151">
        <f t="shared" si="3"/>
        <v>2</v>
      </c>
    </row>
    <row r="152" spans="1:3" x14ac:dyDescent="0.25">
      <c r="A152">
        <v>150</v>
      </c>
      <c r="C152">
        <f t="shared" si="3"/>
        <v>2</v>
      </c>
    </row>
    <row r="153" spans="1:3" x14ac:dyDescent="0.25">
      <c r="A153">
        <v>151</v>
      </c>
      <c r="C153">
        <f t="shared" si="3"/>
        <v>2</v>
      </c>
    </row>
    <row r="154" spans="1:3" x14ac:dyDescent="0.25">
      <c r="A154">
        <v>152</v>
      </c>
      <c r="C154">
        <f t="shared" si="3"/>
        <v>2</v>
      </c>
    </row>
    <row r="155" spans="1:3" x14ac:dyDescent="0.25">
      <c r="A155">
        <v>153</v>
      </c>
      <c r="C155">
        <f t="shared" si="3"/>
        <v>2</v>
      </c>
    </row>
    <row r="156" spans="1:3" x14ac:dyDescent="0.25">
      <c r="A156">
        <v>154</v>
      </c>
      <c r="C156">
        <f t="shared" si="3"/>
        <v>2</v>
      </c>
    </row>
    <row r="157" spans="1:3" x14ac:dyDescent="0.25">
      <c r="A157">
        <v>155</v>
      </c>
      <c r="C157">
        <f t="shared" si="3"/>
        <v>2</v>
      </c>
    </row>
    <row r="158" spans="1:3" x14ac:dyDescent="0.25">
      <c r="A158">
        <v>156</v>
      </c>
      <c r="C158">
        <f t="shared" si="3"/>
        <v>2</v>
      </c>
    </row>
    <row r="159" spans="1:3" x14ac:dyDescent="0.25">
      <c r="A159">
        <v>157</v>
      </c>
      <c r="C159">
        <f t="shared" si="3"/>
        <v>2</v>
      </c>
    </row>
    <row r="160" spans="1:3" x14ac:dyDescent="0.25">
      <c r="A160">
        <v>158</v>
      </c>
      <c r="C160">
        <f t="shared" si="3"/>
        <v>2</v>
      </c>
    </row>
    <row r="161" spans="1:3" x14ac:dyDescent="0.25">
      <c r="A161">
        <v>159</v>
      </c>
      <c r="C161">
        <f t="shared" si="3"/>
        <v>2</v>
      </c>
    </row>
    <row r="162" spans="1:3" x14ac:dyDescent="0.25">
      <c r="A162">
        <v>160</v>
      </c>
      <c r="C162">
        <f t="shared" si="3"/>
        <v>2</v>
      </c>
    </row>
    <row r="163" spans="1:3" x14ac:dyDescent="0.25">
      <c r="A163">
        <v>161</v>
      </c>
      <c r="C163">
        <f t="shared" si="3"/>
        <v>2</v>
      </c>
    </row>
    <row r="164" spans="1:3" x14ac:dyDescent="0.25">
      <c r="A164">
        <v>162</v>
      </c>
      <c r="C164">
        <f t="shared" si="3"/>
        <v>2</v>
      </c>
    </row>
    <row r="165" spans="1:3" x14ac:dyDescent="0.25">
      <c r="A165">
        <v>163</v>
      </c>
      <c r="C165">
        <f t="shared" si="3"/>
        <v>2</v>
      </c>
    </row>
    <row r="166" spans="1:3" x14ac:dyDescent="0.25">
      <c r="A166">
        <v>164</v>
      </c>
      <c r="C166">
        <f t="shared" si="3"/>
        <v>2</v>
      </c>
    </row>
    <row r="167" spans="1:3" x14ac:dyDescent="0.25">
      <c r="A167">
        <v>165</v>
      </c>
      <c r="C167">
        <f t="shared" si="3"/>
        <v>2</v>
      </c>
    </row>
    <row r="168" spans="1:3" x14ac:dyDescent="0.25">
      <c r="A168">
        <v>166</v>
      </c>
      <c r="C168">
        <f t="shared" si="3"/>
        <v>2</v>
      </c>
    </row>
    <row r="169" spans="1:3" x14ac:dyDescent="0.25">
      <c r="A169">
        <v>167</v>
      </c>
      <c r="C169">
        <f t="shared" si="3"/>
        <v>2</v>
      </c>
    </row>
    <row r="170" spans="1:3" x14ac:dyDescent="0.25">
      <c r="A170">
        <v>168</v>
      </c>
      <c r="C170">
        <f t="shared" si="3"/>
        <v>2</v>
      </c>
    </row>
    <row r="171" spans="1:3" x14ac:dyDescent="0.25">
      <c r="A171">
        <v>169</v>
      </c>
      <c r="C171">
        <f t="shared" si="3"/>
        <v>2</v>
      </c>
    </row>
    <row r="172" spans="1:3" x14ac:dyDescent="0.25">
      <c r="A172">
        <v>170</v>
      </c>
      <c r="C172">
        <f t="shared" si="3"/>
        <v>2</v>
      </c>
    </row>
    <row r="173" spans="1:3" x14ac:dyDescent="0.25">
      <c r="A173">
        <v>171</v>
      </c>
      <c r="C173">
        <f t="shared" si="3"/>
        <v>2</v>
      </c>
    </row>
    <row r="174" spans="1:3" x14ac:dyDescent="0.25">
      <c r="A174">
        <v>172</v>
      </c>
      <c r="C174">
        <f t="shared" si="3"/>
        <v>2</v>
      </c>
    </row>
    <row r="175" spans="1:3" x14ac:dyDescent="0.25">
      <c r="A175">
        <v>173</v>
      </c>
      <c r="C175">
        <f t="shared" si="3"/>
        <v>2</v>
      </c>
    </row>
    <row r="176" spans="1:3" x14ac:dyDescent="0.25">
      <c r="A176">
        <v>174</v>
      </c>
      <c r="C176">
        <f t="shared" si="3"/>
        <v>2</v>
      </c>
    </row>
    <row r="177" spans="1:3" x14ac:dyDescent="0.25">
      <c r="A177">
        <v>175</v>
      </c>
      <c r="C177">
        <f t="shared" si="3"/>
        <v>2</v>
      </c>
    </row>
    <row r="178" spans="1:3" x14ac:dyDescent="0.25">
      <c r="A178">
        <v>176</v>
      </c>
      <c r="C178">
        <f t="shared" si="3"/>
        <v>2</v>
      </c>
    </row>
    <row r="179" spans="1:3" x14ac:dyDescent="0.25">
      <c r="A179">
        <v>177</v>
      </c>
      <c r="C179">
        <f t="shared" si="3"/>
        <v>2</v>
      </c>
    </row>
    <row r="180" spans="1:3" x14ac:dyDescent="0.25">
      <c r="A180">
        <v>178</v>
      </c>
      <c r="C180">
        <f t="shared" si="3"/>
        <v>2</v>
      </c>
    </row>
    <row r="181" spans="1:3" x14ac:dyDescent="0.25">
      <c r="A181">
        <v>179</v>
      </c>
      <c r="C181">
        <f t="shared" si="3"/>
        <v>2</v>
      </c>
    </row>
    <row r="182" spans="1:3" x14ac:dyDescent="0.25">
      <c r="A182">
        <v>180</v>
      </c>
      <c r="C182">
        <f t="shared" si="3"/>
        <v>2</v>
      </c>
    </row>
    <row r="183" spans="1:3" x14ac:dyDescent="0.25">
      <c r="A183">
        <v>181</v>
      </c>
      <c r="C183">
        <f t="shared" si="3"/>
        <v>2</v>
      </c>
    </row>
    <row r="184" spans="1:3" x14ac:dyDescent="0.25">
      <c r="A184">
        <v>182</v>
      </c>
      <c r="C184">
        <f t="shared" si="3"/>
        <v>2</v>
      </c>
    </row>
    <row r="185" spans="1:3" x14ac:dyDescent="0.25">
      <c r="A185">
        <v>183</v>
      </c>
      <c r="C185">
        <f t="shared" si="3"/>
        <v>2</v>
      </c>
    </row>
    <row r="186" spans="1:3" x14ac:dyDescent="0.25">
      <c r="A186">
        <v>184</v>
      </c>
      <c r="C186">
        <f t="shared" si="3"/>
        <v>2</v>
      </c>
    </row>
    <row r="187" spans="1:3" x14ac:dyDescent="0.25">
      <c r="A187">
        <v>185</v>
      </c>
      <c r="C187">
        <f t="shared" si="3"/>
        <v>2</v>
      </c>
    </row>
    <row r="188" spans="1:3" x14ac:dyDescent="0.25">
      <c r="A188">
        <v>186</v>
      </c>
      <c r="C188">
        <f t="shared" si="3"/>
        <v>2</v>
      </c>
    </row>
    <row r="189" spans="1:3" x14ac:dyDescent="0.25">
      <c r="A189">
        <v>187</v>
      </c>
      <c r="C189">
        <f t="shared" si="3"/>
        <v>2</v>
      </c>
    </row>
    <row r="190" spans="1:3" x14ac:dyDescent="0.25">
      <c r="A190">
        <v>188</v>
      </c>
      <c r="C190">
        <f t="shared" si="3"/>
        <v>2</v>
      </c>
    </row>
    <row r="191" spans="1:3" x14ac:dyDescent="0.25">
      <c r="A191">
        <v>189</v>
      </c>
      <c r="C191">
        <f t="shared" si="3"/>
        <v>2</v>
      </c>
    </row>
    <row r="192" spans="1:3" x14ac:dyDescent="0.25">
      <c r="A192">
        <v>190</v>
      </c>
      <c r="C192">
        <f t="shared" si="3"/>
        <v>2</v>
      </c>
    </row>
    <row r="193" spans="1:4" x14ac:dyDescent="0.25">
      <c r="A193">
        <v>191</v>
      </c>
      <c r="C193">
        <f t="shared" si="3"/>
        <v>2</v>
      </c>
    </row>
    <row r="194" spans="1:4" x14ac:dyDescent="0.25">
      <c r="A194">
        <v>192</v>
      </c>
      <c r="C194">
        <f t="shared" si="3"/>
        <v>2</v>
      </c>
    </row>
    <row r="195" spans="1:4" x14ac:dyDescent="0.25">
      <c r="A195">
        <v>193</v>
      </c>
      <c r="C195">
        <f t="shared" si="3"/>
        <v>2</v>
      </c>
    </row>
    <row r="196" spans="1:4" x14ac:dyDescent="0.25">
      <c r="A196">
        <v>194</v>
      </c>
      <c r="C196">
        <f t="shared" ref="C196:C202" si="4">IF(B196&lt;=9,2,IF(B196&lt;=12,3,IF(B196&lt;=16,4,IF(B196&lt;=20,5))))</f>
        <v>2</v>
      </c>
    </row>
    <row r="197" spans="1:4" x14ac:dyDescent="0.25">
      <c r="A197">
        <v>195</v>
      </c>
      <c r="C197">
        <f t="shared" si="4"/>
        <v>2</v>
      </c>
    </row>
    <row r="198" spans="1:4" x14ac:dyDescent="0.25">
      <c r="A198">
        <v>196</v>
      </c>
      <c r="C198">
        <f t="shared" si="4"/>
        <v>2</v>
      </c>
    </row>
    <row r="199" spans="1:4" x14ac:dyDescent="0.25">
      <c r="A199">
        <v>197</v>
      </c>
      <c r="C199">
        <f t="shared" si="4"/>
        <v>2</v>
      </c>
    </row>
    <row r="200" spans="1:4" x14ac:dyDescent="0.25">
      <c r="A200">
        <v>198</v>
      </c>
      <c r="C200">
        <f t="shared" si="4"/>
        <v>2</v>
      </c>
    </row>
    <row r="201" spans="1:4" x14ac:dyDescent="0.25">
      <c r="A201">
        <v>199</v>
      </c>
      <c r="C201">
        <f t="shared" si="4"/>
        <v>2</v>
      </c>
    </row>
    <row r="202" spans="1:4" x14ac:dyDescent="0.25">
      <c r="A202">
        <v>200</v>
      </c>
      <c r="C202">
        <f t="shared" si="4"/>
        <v>2</v>
      </c>
    </row>
    <row r="203" spans="1:4" x14ac:dyDescent="0.25">
      <c r="D203" s="3">
        <f>COUNT(B3:B202)</f>
        <v>103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203"/>
  <sheetViews>
    <sheetView workbookViewId="0">
      <selection activeCell="S32" sqref="S32"/>
    </sheetView>
  </sheetViews>
  <sheetFormatPr defaultRowHeight="15" x14ac:dyDescent="0.25"/>
  <cols>
    <col min="10" max="10" width="14.85546875" customWidth="1"/>
  </cols>
  <sheetData>
    <row r="2" spans="1:7" x14ac:dyDescent="0.25">
      <c r="A2" t="s">
        <v>9</v>
      </c>
      <c r="B2" t="s">
        <v>8</v>
      </c>
      <c r="C2" t="s">
        <v>7</v>
      </c>
    </row>
    <row r="3" spans="1:7" x14ac:dyDescent="0.25">
      <c r="A3">
        <v>1</v>
      </c>
      <c r="B3">
        <v>12</v>
      </c>
      <c r="C3">
        <f>IF(B3&lt;=5,2,IF(B3&lt;=11,3,IF(B3&lt;=17,4,IF(B3&lt;=22,5))))</f>
        <v>4</v>
      </c>
      <c r="F3">
        <v>0</v>
      </c>
      <c r="G3">
        <f>COUNTIF($B$3:$B$200,F3)</f>
        <v>3</v>
      </c>
    </row>
    <row r="4" spans="1:7" x14ac:dyDescent="0.25">
      <c r="A4">
        <v>2</v>
      </c>
      <c r="B4">
        <v>9</v>
      </c>
      <c r="C4">
        <f t="shared" ref="C4:C67" si="0">IF(B4&lt;=5,2,IF(B4&lt;=11,3,IF(B4&lt;=17,4,IF(B4&lt;=22,5))))</f>
        <v>3</v>
      </c>
      <c r="F4">
        <v>1</v>
      </c>
      <c r="G4">
        <f>COUNTIF($B$3:$B$200,F4)</f>
        <v>0</v>
      </c>
    </row>
    <row r="5" spans="1:7" x14ac:dyDescent="0.25">
      <c r="A5">
        <v>3</v>
      </c>
      <c r="B5">
        <v>17</v>
      </c>
      <c r="C5">
        <f t="shared" si="0"/>
        <v>4</v>
      </c>
      <c r="F5">
        <v>2</v>
      </c>
      <c r="G5">
        <f t="shared" ref="G5:G28" si="1">COUNTIF($B$3:$B$200,F5)</f>
        <v>4</v>
      </c>
    </row>
    <row r="6" spans="1:7" x14ac:dyDescent="0.25">
      <c r="A6">
        <v>4</v>
      </c>
      <c r="B6">
        <v>6</v>
      </c>
      <c r="C6">
        <f t="shared" si="0"/>
        <v>3</v>
      </c>
      <c r="F6">
        <v>3</v>
      </c>
      <c r="G6">
        <f t="shared" si="1"/>
        <v>2</v>
      </c>
    </row>
    <row r="7" spans="1:7" x14ac:dyDescent="0.25">
      <c r="A7">
        <v>5</v>
      </c>
      <c r="B7">
        <v>12</v>
      </c>
      <c r="C7">
        <f t="shared" si="0"/>
        <v>4</v>
      </c>
      <c r="F7">
        <v>4</v>
      </c>
      <c r="G7">
        <f t="shared" si="1"/>
        <v>5</v>
      </c>
    </row>
    <row r="8" spans="1:7" x14ac:dyDescent="0.25">
      <c r="A8">
        <v>6</v>
      </c>
      <c r="B8">
        <v>18</v>
      </c>
      <c r="C8">
        <f t="shared" si="0"/>
        <v>5</v>
      </c>
      <c r="F8">
        <v>5</v>
      </c>
      <c r="G8">
        <f t="shared" si="1"/>
        <v>0</v>
      </c>
    </row>
    <row r="9" spans="1:7" x14ac:dyDescent="0.25">
      <c r="A9">
        <v>7</v>
      </c>
      <c r="B9">
        <v>9</v>
      </c>
      <c r="C9">
        <f t="shared" si="0"/>
        <v>3</v>
      </c>
      <c r="F9">
        <v>6</v>
      </c>
      <c r="G9">
        <f t="shared" si="1"/>
        <v>7</v>
      </c>
    </row>
    <row r="10" spans="1:7" x14ac:dyDescent="0.25">
      <c r="A10">
        <v>8</v>
      </c>
      <c r="B10">
        <v>12</v>
      </c>
      <c r="C10">
        <f t="shared" si="0"/>
        <v>4</v>
      </c>
      <c r="F10">
        <v>7</v>
      </c>
      <c r="G10">
        <f t="shared" si="1"/>
        <v>8</v>
      </c>
    </row>
    <row r="11" spans="1:7" x14ac:dyDescent="0.25">
      <c r="A11">
        <v>9</v>
      </c>
      <c r="B11">
        <v>11</v>
      </c>
      <c r="C11">
        <f t="shared" si="0"/>
        <v>3</v>
      </c>
      <c r="F11">
        <v>8</v>
      </c>
      <c r="G11">
        <f t="shared" si="1"/>
        <v>12</v>
      </c>
    </row>
    <row r="12" spans="1:7" x14ac:dyDescent="0.25">
      <c r="A12">
        <v>10</v>
      </c>
      <c r="B12">
        <v>14</v>
      </c>
      <c r="C12">
        <f t="shared" si="0"/>
        <v>4</v>
      </c>
      <c r="F12">
        <v>9</v>
      </c>
      <c r="G12">
        <f t="shared" si="1"/>
        <v>6</v>
      </c>
    </row>
    <row r="13" spans="1:7" x14ac:dyDescent="0.25">
      <c r="A13">
        <v>11</v>
      </c>
      <c r="B13">
        <v>16</v>
      </c>
      <c r="C13">
        <f t="shared" si="0"/>
        <v>4</v>
      </c>
      <c r="F13">
        <v>10</v>
      </c>
      <c r="G13">
        <f t="shared" si="1"/>
        <v>10</v>
      </c>
    </row>
    <row r="14" spans="1:7" x14ac:dyDescent="0.25">
      <c r="A14">
        <v>12</v>
      </c>
      <c r="B14">
        <v>14</v>
      </c>
      <c r="C14">
        <f t="shared" si="0"/>
        <v>4</v>
      </c>
      <c r="F14">
        <v>11</v>
      </c>
      <c r="G14">
        <f t="shared" si="1"/>
        <v>5</v>
      </c>
    </row>
    <row r="15" spans="1:7" x14ac:dyDescent="0.25">
      <c r="A15">
        <v>13</v>
      </c>
      <c r="B15">
        <v>9</v>
      </c>
      <c r="C15">
        <f t="shared" si="0"/>
        <v>3</v>
      </c>
      <c r="F15">
        <v>12</v>
      </c>
      <c r="G15">
        <f t="shared" si="1"/>
        <v>11</v>
      </c>
    </row>
    <row r="16" spans="1:7" x14ac:dyDescent="0.25">
      <c r="A16">
        <v>14</v>
      </c>
      <c r="B16">
        <v>12</v>
      </c>
      <c r="C16">
        <f t="shared" si="0"/>
        <v>4</v>
      </c>
      <c r="F16">
        <v>13</v>
      </c>
      <c r="G16">
        <f t="shared" si="1"/>
        <v>10</v>
      </c>
    </row>
    <row r="17" spans="1:14" x14ac:dyDescent="0.25">
      <c r="A17">
        <v>15</v>
      </c>
      <c r="B17">
        <v>16</v>
      </c>
      <c r="C17">
        <f t="shared" si="0"/>
        <v>4</v>
      </c>
      <c r="F17">
        <v>14</v>
      </c>
      <c r="G17">
        <f t="shared" si="1"/>
        <v>7</v>
      </c>
    </row>
    <row r="18" spans="1:14" x14ac:dyDescent="0.25">
      <c r="A18">
        <v>16</v>
      </c>
      <c r="B18">
        <v>8</v>
      </c>
      <c r="C18">
        <f t="shared" si="0"/>
        <v>3</v>
      </c>
      <c r="F18">
        <v>15</v>
      </c>
      <c r="G18">
        <f t="shared" si="1"/>
        <v>3</v>
      </c>
    </row>
    <row r="19" spans="1:14" x14ac:dyDescent="0.25">
      <c r="A19">
        <v>17</v>
      </c>
      <c r="B19">
        <v>13</v>
      </c>
      <c r="C19">
        <f t="shared" si="0"/>
        <v>4</v>
      </c>
      <c r="F19">
        <v>16</v>
      </c>
      <c r="G19">
        <f t="shared" si="1"/>
        <v>5</v>
      </c>
    </row>
    <row r="20" spans="1:14" x14ac:dyDescent="0.25">
      <c r="A20">
        <v>18</v>
      </c>
      <c r="B20">
        <v>16</v>
      </c>
      <c r="C20">
        <f t="shared" si="0"/>
        <v>4</v>
      </c>
      <c r="F20">
        <v>17</v>
      </c>
      <c r="G20">
        <f t="shared" si="1"/>
        <v>2</v>
      </c>
    </row>
    <row r="21" spans="1:14" x14ac:dyDescent="0.25">
      <c r="A21">
        <v>19</v>
      </c>
      <c r="B21">
        <v>18</v>
      </c>
      <c r="C21">
        <f t="shared" si="0"/>
        <v>5</v>
      </c>
      <c r="F21">
        <v>18</v>
      </c>
      <c r="G21">
        <f t="shared" si="1"/>
        <v>5</v>
      </c>
    </row>
    <row r="22" spans="1:14" x14ac:dyDescent="0.25">
      <c r="A22">
        <v>20</v>
      </c>
      <c r="B22">
        <v>6</v>
      </c>
      <c r="C22">
        <f t="shared" si="0"/>
        <v>3</v>
      </c>
      <c r="F22">
        <v>19</v>
      </c>
      <c r="G22">
        <f t="shared" si="1"/>
        <v>1</v>
      </c>
    </row>
    <row r="23" spans="1:14" x14ac:dyDescent="0.25">
      <c r="A23">
        <v>21</v>
      </c>
      <c r="B23">
        <v>11</v>
      </c>
      <c r="C23">
        <f t="shared" si="0"/>
        <v>3</v>
      </c>
      <c r="F23">
        <v>20</v>
      </c>
      <c r="G23">
        <f t="shared" si="1"/>
        <v>0</v>
      </c>
    </row>
    <row r="24" spans="1:14" x14ac:dyDescent="0.25">
      <c r="A24">
        <v>22</v>
      </c>
      <c r="B24">
        <v>10</v>
      </c>
      <c r="C24">
        <f t="shared" si="0"/>
        <v>3</v>
      </c>
      <c r="F24">
        <v>21</v>
      </c>
      <c r="G24">
        <f t="shared" si="1"/>
        <v>0</v>
      </c>
    </row>
    <row r="25" spans="1:14" x14ac:dyDescent="0.25">
      <c r="A25">
        <v>23</v>
      </c>
      <c r="B25">
        <v>18</v>
      </c>
      <c r="C25">
        <f t="shared" si="0"/>
        <v>5</v>
      </c>
      <c r="F25">
        <v>22</v>
      </c>
      <c r="G25">
        <f t="shared" si="1"/>
        <v>0</v>
      </c>
    </row>
    <row r="26" spans="1:14" x14ac:dyDescent="0.25">
      <c r="A26">
        <v>24</v>
      </c>
      <c r="B26">
        <v>18</v>
      </c>
      <c r="C26">
        <f t="shared" si="0"/>
        <v>5</v>
      </c>
      <c r="F26">
        <v>23</v>
      </c>
      <c r="G26">
        <f t="shared" si="1"/>
        <v>0</v>
      </c>
    </row>
    <row r="27" spans="1:14" x14ac:dyDescent="0.25">
      <c r="A27">
        <v>25</v>
      </c>
      <c r="B27">
        <v>10</v>
      </c>
      <c r="C27">
        <f t="shared" si="0"/>
        <v>3</v>
      </c>
      <c r="F27">
        <v>24</v>
      </c>
      <c r="G27">
        <f t="shared" si="1"/>
        <v>0</v>
      </c>
    </row>
    <row r="28" spans="1:14" x14ac:dyDescent="0.25">
      <c r="A28">
        <v>26</v>
      </c>
      <c r="B28">
        <v>11</v>
      </c>
      <c r="C28">
        <f t="shared" si="0"/>
        <v>3</v>
      </c>
      <c r="F28">
        <v>25</v>
      </c>
      <c r="G28">
        <f t="shared" si="1"/>
        <v>0</v>
      </c>
    </row>
    <row r="29" spans="1:14" x14ac:dyDescent="0.25">
      <c r="A29">
        <v>27</v>
      </c>
      <c r="B29">
        <v>19</v>
      </c>
      <c r="C29">
        <f t="shared" si="0"/>
        <v>5</v>
      </c>
    </row>
    <row r="30" spans="1:14" x14ac:dyDescent="0.25">
      <c r="A30">
        <v>28</v>
      </c>
      <c r="B30">
        <v>13</v>
      </c>
      <c r="C30">
        <f t="shared" si="0"/>
        <v>4</v>
      </c>
    </row>
    <row r="31" spans="1:14" x14ac:dyDescent="0.25">
      <c r="A31">
        <v>29</v>
      </c>
      <c r="B31">
        <v>10</v>
      </c>
      <c r="C31">
        <f t="shared" si="0"/>
        <v>3</v>
      </c>
    </row>
    <row r="32" spans="1:14" x14ac:dyDescent="0.25">
      <c r="A32">
        <v>30</v>
      </c>
      <c r="B32">
        <v>13</v>
      </c>
      <c r="C32">
        <f t="shared" si="0"/>
        <v>4</v>
      </c>
      <c r="J32" t="s">
        <v>6</v>
      </c>
      <c r="K32" s="2">
        <f>D203</f>
        <v>106</v>
      </c>
      <c r="N32" s="5">
        <f>SUM(G3:G8)/K32</f>
        <v>0.13207547169811321</v>
      </c>
    </row>
    <row r="33" spans="1:11" x14ac:dyDescent="0.25">
      <c r="A33">
        <v>31</v>
      </c>
      <c r="B33">
        <v>13</v>
      </c>
      <c r="C33">
        <f t="shared" si="0"/>
        <v>4</v>
      </c>
    </row>
    <row r="34" spans="1:11" x14ac:dyDescent="0.25">
      <c r="A34">
        <v>32</v>
      </c>
      <c r="B34">
        <v>12</v>
      </c>
      <c r="C34">
        <f t="shared" si="0"/>
        <v>4</v>
      </c>
      <c r="J34" t="s">
        <v>0</v>
      </c>
      <c r="K34" s="1">
        <f>MEDIAN(B3:B200)</f>
        <v>10</v>
      </c>
    </row>
    <row r="35" spans="1:11" x14ac:dyDescent="0.25">
      <c r="A35">
        <v>33</v>
      </c>
      <c r="B35">
        <v>17</v>
      </c>
      <c r="C35">
        <f t="shared" si="0"/>
        <v>4</v>
      </c>
      <c r="J35" t="s">
        <v>1</v>
      </c>
      <c r="K35" s="1">
        <f>MODE(B3:B200)</f>
        <v>8</v>
      </c>
    </row>
    <row r="36" spans="1:11" x14ac:dyDescent="0.25">
      <c r="A36">
        <v>34</v>
      </c>
      <c r="B36">
        <v>0</v>
      </c>
      <c r="C36">
        <f t="shared" si="0"/>
        <v>2</v>
      </c>
      <c r="J36" t="s">
        <v>2</v>
      </c>
      <c r="K36" s="1">
        <f>AVERAGE(B3:B200)</f>
        <v>10.047169811320755</v>
      </c>
    </row>
    <row r="37" spans="1:11" x14ac:dyDescent="0.25">
      <c r="A37">
        <v>35</v>
      </c>
      <c r="B37">
        <v>7</v>
      </c>
      <c r="C37">
        <f t="shared" si="0"/>
        <v>3</v>
      </c>
    </row>
    <row r="38" spans="1:11" x14ac:dyDescent="0.25">
      <c r="A38">
        <v>36</v>
      </c>
      <c r="B38">
        <v>13</v>
      </c>
      <c r="C38">
        <f t="shared" si="0"/>
        <v>4</v>
      </c>
    </row>
    <row r="39" spans="1:11" x14ac:dyDescent="0.25">
      <c r="A39">
        <v>37</v>
      </c>
      <c r="B39">
        <v>2</v>
      </c>
      <c r="C39">
        <f t="shared" si="0"/>
        <v>2</v>
      </c>
      <c r="J39" t="s">
        <v>3</v>
      </c>
      <c r="K39">
        <f>_xlfn.STDEV.S(B3:B200)</f>
        <v>4.4473257357046512</v>
      </c>
    </row>
    <row r="40" spans="1:11" x14ac:dyDescent="0.25">
      <c r="A40">
        <v>38</v>
      </c>
      <c r="B40">
        <v>13</v>
      </c>
      <c r="C40">
        <f t="shared" si="0"/>
        <v>4</v>
      </c>
    </row>
    <row r="41" spans="1:11" x14ac:dyDescent="0.25">
      <c r="A41">
        <v>39</v>
      </c>
      <c r="B41">
        <v>8</v>
      </c>
      <c r="C41">
        <f t="shared" si="0"/>
        <v>3</v>
      </c>
      <c r="J41" t="s">
        <v>4</v>
      </c>
      <c r="K41">
        <f>K36-1.96*K39/(K32^0.5)</f>
        <v>9.2005233872927956</v>
      </c>
    </row>
    <row r="42" spans="1:11" x14ac:dyDescent="0.25">
      <c r="A42">
        <v>40</v>
      </c>
      <c r="B42">
        <v>10</v>
      </c>
      <c r="C42">
        <f t="shared" si="0"/>
        <v>3</v>
      </c>
      <c r="J42" t="s">
        <v>5</v>
      </c>
      <c r="K42">
        <f>K36+1.96*K39/(K32^0.5)</f>
        <v>10.893816235348714</v>
      </c>
    </row>
    <row r="43" spans="1:11" x14ac:dyDescent="0.25">
      <c r="A43">
        <v>41</v>
      </c>
      <c r="B43">
        <v>4</v>
      </c>
      <c r="C43">
        <f t="shared" si="0"/>
        <v>2</v>
      </c>
    </row>
    <row r="44" spans="1:11" x14ac:dyDescent="0.25">
      <c r="A44">
        <v>42</v>
      </c>
      <c r="B44">
        <v>2</v>
      </c>
      <c r="C44">
        <f t="shared" si="0"/>
        <v>2</v>
      </c>
    </row>
    <row r="45" spans="1:11" x14ac:dyDescent="0.25">
      <c r="A45">
        <v>43</v>
      </c>
      <c r="B45">
        <v>12</v>
      </c>
      <c r="C45">
        <f t="shared" si="0"/>
        <v>4</v>
      </c>
    </row>
    <row r="46" spans="1:11" x14ac:dyDescent="0.25">
      <c r="A46">
        <v>44</v>
      </c>
      <c r="B46">
        <v>10</v>
      </c>
      <c r="C46">
        <f t="shared" si="0"/>
        <v>3</v>
      </c>
    </row>
    <row r="47" spans="1:11" x14ac:dyDescent="0.25">
      <c r="A47">
        <v>45</v>
      </c>
      <c r="B47">
        <v>15</v>
      </c>
      <c r="C47">
        <f t="shared" si="0"/>
        <v>4</v>
      </c>
    </row>
    <row r="48" spans="1:11" x14ac:dyDescent="0.25">
      <c r="A48">
        <v>46</v>
      </c>
      <c r="B48">
        <v>0</v>
      </c>
      <c r="C48">
        <f t="shared" si="0"/>
        <v>2</v>
      </c>
    </row>
    <row r="49" spans="1:3" x14ac:dyDescent="0.25">
      <c r="A49">
        <v>47</v>
      </c>
      <c r="B49">
        <v>13</v>
      </c>
      <c r="C49">
        <f t="shared" si="0"/>
        <v>4</v>
      </c>
    </row>
    <row r="50" spans="1:3" x14ac:dyDescent="0.25">
      <c r="A50">
        <v>48</v>
      </c>
      <c r="B50">
        <v>6</v>
      </c>
      <c r="C50">
        <f t="shared" si="0"/>
        <v>3</v>
      </c>
    </row>
    <row r="51" spans="1:3" x14ac:dyDescent="0.25">
      <c r="A51">
        <v>49</v>
      </c>
      <c r="B51">
        <v>4</v>
      </c>
      <c r="C51">
        <f t="shared" si="0"/>
        <v>2</v>
      </c>
    </row>
    <row r="52" spans="1:3" x14ac:dyDescent="0.25">
      <c r="A52">
        <v>50</v>
      </c>
      <c r="B52">
        <v>8</v>
      </c>
      <c r="C52">
        <f t="shared" si="0"/>
        <v>3</v>
      </c>
    </row>
    <row r="53" spans="1:3" x14ac:dyDescent="0.25">
      <c r="A53">
        <v>51</v>
      </c>
      <c r="B53">
        <v>14</v>
      </c>
      <c r="C53">
        <f t="shared" si="0"/>
        <v>4</v>
      </c>
    </row>
    <row r="54" spans="1:3" x14ac:dyDescent="0.25">
      <c r="A54">
        <v>52</v>
      </c>
      <c r="B54">
        <v>14</v>
      </c>
      <c r="C54">
        <f t="shared" si="0"/>
        <v>4</v>
      </c>
    </row>
    <row r="55" spans="1:3" x14ac:dyDescent="0.25">
      <c r="A55">
        <v>53</v>
      </c>
      <c r="B55">
        <v>10</v>
      </c>
      <c r="C55">
        <f t="shared" si="0"/>
        <v>3</v>
      </c>
    </row>
    <row r="56" spans="1:3" x14ac:dyDescent="0.25">
      <c r="A56">
        <v>54</v>
      </c>
      <c r="B56">
        <v>15</v>
      </c>
      <c r="C56">
        <f t="shared" si="0"/>
        <v>4</v>
      </c>
    </row>
    <row r="57" spans="1:3" x14ac:dyDescent="0.25">
      <c r="A57">
        <v>55</v>
      </c>
      <c r="B57">
        <v>8</v>
      </c>
      <c r="C57">
        <f t="shared" si="0"/>
        <v>3</v>
      </c>
    </row>
    <row r="58" spans="1:3" x14ac:dyDescent="0.25">
      <c r="A58">
        <v>56</v>
      </c>
      <c r="B58">
        <v>14</v>
      </c>
      <c r="C58">
        <f t="shared" si="0"/>
        <v>4</v>
      </c>
    </row>
    <row r="59" spans="1:3" x14ac:dyDescent="0.25">
      <c r="A59">
        <v>57</v>
      </c>
      <c r="B59">
        <v>7</v>
      </c>
      <c r="C59">
        <f t="shared" si="0"/>
        <v>3</v>
      </c>
    </row>
    <row r="60" spans="1:3" x14ac:dyDescent="0.25">
      <c r="A60">
        <v>58</v>
      </c>
      <c r="B60">
        <v>6</v>
      </c>
      <c r="C60">
        <f t="shared" si="0"/>
        <v>3</v>
      </c>
    </row>
    <row r="61" spans="1:3" x14ac:dyDescent="0.25">
      <c r="A61">
        <v>59</v>
      </c>
      <c r="B61">
        <v>8</v>
      </c>
      <c r="C61">
        <f t="shared" si="0"/>
        <v>3</v>
      </c>
    </row>
    <row r="62" spans="1:3" x14ac:dyDescent="0.25">
      <c r="A62">
        <v>60</v>
      </c>
      <c r="B62">
        <v>14</v>
      </c>
      <c r="C62">
        <f t="shared" si="0"/>
        <v>4</v>
      </c>
    </row>
    <row r="63" spans="1:3" x14ac:dyDescent="0.25">
      <c r="A63">
        <v>61</v>
      </c>
      <c r="B63">
        <v>14</v>
      </c>
      <c r="C63">
        <f t="shared" si="0"/>
        <v>4</v>
      </c>
    </row>
    <row r="64" spans="1:3" x14ac:dyDescent="0.25">
      <c r="A64">
        <v>62</v>
      </c>
      <c r="B64">
        <v>11</v>
      </c>
      <c r="C64">
        <f t="shared" si="0"/>
        <v>3</v>
      </c>
    </row>
    <row r="65" spans="1:3" x14ac:dyDescent="0.25">
      <c r="A65">
        <v>63</v>
      </c>
      <c r="B65">
        <v>7</v>
      </c>
      <c r="C65">
        <f t="shared" si="0"/>
        <v>3</v>
      </c>
    </row>
    <row r="66" spans="1:3" x14ac:dyDescent="0.25">
      <c r="A66">
        <v>64</v>
      </c>
      <c r="B66">
        <v>18</v>
      </c>
      <c r="C66">
        <f t="shared" si="0"/>
        <v>5</v>
      </c>
    </row>
    <row r="67" spans="1:3" x14ac:dyDescent="0.25">
      <c r="A67">
        <v>65</v>
      </c>
      <c r="B67">
        <v>8</v>
      </c>
      <c r="C67">
        <f t="shared" si="0"/>
        <v>3</v>
      </c>
    </row>
    <row r="68" spans="1:3" x14ac:dyDescent="0.25">
      <c r="A68">
        <v>66</v>
      </c>
      <c r="B68">
        <v>6</v>
      </c>
      <c r="C68">
        <f t="shared" ref="C68:C131" si="2">IF(B68&lt;=5,2,IF(B68&lt;=11,3,IF(B68&lt;=17,4,IF(B68&lt;=22,5))))</f>
        <v>3</v>
      </c>
    </row>
    <row r="69" spans="1:3" x14ac:dyDescent="0.25">
      <c r="A69">
        <v>67</v>
      </c>
      <c r="B69">
        <v>9</v>
      </c>
      <c r="C69">
        <f t="shared" si="2"/>
        <v>3</v>
      </c>
    </row>
    <row r="70" spans="1:3" x14ac:dyDescent="0.25">
      <c r="A70">
        <v>68</v>
      </c>
      <c r="B70">
        <v>10</v>
      </c>
      <c r="C70">
        <f t="shared" si="2"/>
        <v>3</v>
      </c>
    </row>
    <row r="71" spans="1:3" x14ac:dyDescent="0.25">
      <c r="A71">
        <v>69</v>
      </c>
      <c r="B71">
        <v>3</v>
      </c>
      <c r="C71">
        <f t="shared" si="2"/>
        <v>2</v>
      </c>
    </row>
    <row r="72" spans="1:3" x14ac:dyDescent="0.25">
      <c r="A72">
        <v>70</v>
      </c>
      <c r="B72">
        <v>8</v>
      </c>
      <c r="C72">
        <f t="shared" si="2"/>
        <v>3</v>
      </c>
    </row>
    <row r="73" spans="1:3" x14ac:dyDescent="0.25">
      <c r="A73">
        <v>71</v>
      </c>
      <c r="B73">
        <v>8</v>
      </c>
      <c r="C73">
        <f t="shared" si="2"/>
        <v>3</v>
      </c>
    </row>
    <row r="74" spans="1:3" x14ac:dyDescent="0.25">
      <c r="A74">
        <v>72</v>
      </c>
      <c r="B74">
        <v>11</v>
      </c>
      <c r="C74">
        <f t="shared" si="2"/>
        <v>3</v>
      </c>
    </row>
    <row r="75" spans="1:3" x14ac:dyDescent="0.25">
      <c r="A75">
        <v>73</v>
      </c>
      <c r="B75">
        <v>4</v>
      </c>
      <c r="C75">
        <f t="shared" si="2"/>
        <v>2</v>
      </c>
    </row>
    <row r="76" spans="1:3" x14ac:dyDescent="0.25">
      <c r="A76">
        <v>74</v>
      </c>
      <c r="B76">
        <v>10</v>
      </c>
      <c r="C76">
        <f t="shared" si="2"/>
        <v>3</v>
      </c>
    </row>
    <row r="77" spans="1:3" x14ac:dyDescent="0.25">
      <c r="A77">
        <v>75</v>
      </c>
      <c r="B77">
        <v>12</v>
      </c>
      <c r="C77">
        <f t="shared" si="2"/>
        <v>4</v>
      </c>
    </row>
    <row r="78" spans="1:3" x14ac:dyDescent="0.25">
      <c r="A78">
        <v>76</v>
      </c>
      <c r="B78">
        <v>12</v>
      </c>
      <c r="C78">
        <f t="shared" si="2"/>
        <v>4</v>
      </c>
    </row>
    <row r="79" spans="1:3" x14ac:dyDescent="0.25">
      <c r="A79">
        <v>77</v>
      </c>
      <c r="B79">
        <v>15</v>
      </c>
      <c r="C79">
        <f t="shared" si="2"/>
        <v>4</v>
      </c>
    </row>
    <row r="80" spans="1:3" x14ac:dyDescent="0.25">
      <c r="A80">
        <v>78</v>
      </c>
      <c r="B80">
        <v>16</v>
      </c>
      <c r="C80">
        <f t="shared" si="2"/>
        <v>4</v>
      </c>
    </row>
    <row r="81" spans="1:3" x14ac:dyDescent="0.25">
      <c r="A81">
        <v>79</v>
      </c>
      <c r="B81">
        <v>12</v>
      </c>
      <c r="C81">
        <f t="shared" si="2"/>
        <v>4</v>
      </c>
    </row>
    <row r="82" spans="1:3" x14ac:dyDescent="0.25">
      <c r="A82">
        <v>80</v>
      </c>
      <c r="B82">
        <v>10</v>
      </c>
      <c r="C82">
        <f t="shared" si="2"/>
        <v>3</v>
      </c>
    </row>
    <row r="83" spans="1:3" x14ac:dyDescent="0.25">
      <c r="A83">
        <v>81</v>
      </c>
      <c r="B83">
        <v>2</v>
      </c>
      <c r="C83">
        <f t="shared" si="2"/>
        <v>2</v>
      </c>
    </row>
    <row r="84" spans="1:3" x14ac:dyDescent="0.25">
      <c r="A84">
        <v>82</v>
      </c>
      <c r="B84">
        <v>13</v>
      </c>
      <c r="C84">
        <f t="shared" si="2"/>
        <v>4</v>
      </c>
    </row>
    <row r="85" spans="1:3" x14ac:dyDescent="0.25">
      <c r="A85">
        <v>83</v>
      </c>
      <c r="B85">
        <v>3</v>
      </c>
      <c r="C85">
        <f t="shared" si="2"/>
        <v>2</v>
      </c>
    </row>
    <row r="86" spans="1:3" x14ac:dyDescent="0.25">
      <c r="A86">
        <v>84</v>
      </c>
      <c r="B86">
        <v>13</v>
      </c>
      <c r="C86">
        <f t="shared" si="2"/>
        <v>4</v>
      </c>
    </row>
    <row r="87" spans="1:3" x14ac:dyDescent="0.25">
      <c r="A87">
        <v>85</v>
      </c>
      <c r="B87">
        <v>6</v>
      </c>
      <c r="C87">
        <f t="shared" si="2"/>
        <v>3</v>
      </c>
    </row>
    <row r="88" spans="1:3" x14ac:dyDescent="0.25">
      <c r="A88">
        <v>86</v>
      </c>
      <c r="B88">
        <v>13</v>
      </c>
      <c r="C88">
        <f t="shared" si="2"/>
        <v>4</v>
      </c>
    </row>
    <row r="89" spans="1:3" x14ac:dyDescent="0.25">
      <c r="A89">
        <v>87</v>
      </c>
      <c r="B89">
        <v>0</v>
      </c>
      <c r="C89">
        <f t="shared" si="2"/>
        <v>2</v>
      </c>
    </row>
    <row r="90" spans="1:3" x14ac:dyDescent="0.25">
      <c r="A90">
        <v>88</v>
      </c>
      <c r="B90">
        <v>2</v>
      </c>
      <c r="C90">
        <f t="shared" si="2"/>
        <v>2</v>
      </c>
    </row>
    <row r="91" spans="1:3" x14ac:dyDescent="0.25">
      <c r="A91">
        <v>89</v>
      </c>
      <c r="B91">
        <v>7</v>
      </c>
      <c r="C91">
        <f t="shared" si="2"/>
        <v>3</v>
      </c>
    </row>
    <row r="92" spans="1:3" x14ac:dyDescent="0.25">
      <c r="A92">
        <v>90</v>
      </c>
      <c r="B92">
        <v>8</v>
      </c>
      <c r="C92">
        <f t="shared" si="2"/>
        <v>3</v>
      </c>
    </row>
    <row r="93" spans="1:3" x14ac:dyDescent="0.25">
      <c r="A93">
        <v>91</v>
      </c>
      <c r="B93">
        <v>12</v>
      </c>
      <c r="C93">
        <f t="shared" si="2"/>
        <v>4</v>
      </c>
    </row>
    <row r="94" spans="1:3" x14ac:dyDescent="0.25">
      <c r="A94">
        <v>92</v>
      </c>
      <c r="B94">
        <v>16</v>
      </c>
      <c r="C94">
        <f t="shared" si="2"/>
        <v>4</v>
      </c>
    </row>
    <row r="95" spans="1:3" x14ac:dyDescent="0.25">
      <c r="A95">
        <v>93</v>
      </c>
      <c r="B95">
        <v>9</v>
      </c>
      <c r="C95">
        <f t="shared" si="2"/>
        <v>3</v>
      </c>
    </row>
    <row r="96" spans="1:3" x14ac:dyDescent="0.25">
      <c r="A96">
        <v>94</v>
      </c>
      <c r="B96">
        <v>8</v>
      </c>
      <c r="C96">
        <f t="shared" si="2"/>
        <v>3</v>
      </c>
    </row>
    <row r="97" spans="1:3" x14ac:dyDescent="0.25">
      <c r="A97">
        <v>95</v>
      </c>
      <c r="B97">
        <v>6</v>
      </c>
      <c r="C97">
        <f t="shared" si="2"/>
        <v>3</v>
      </c>
    </row>
    <row r="98" spans="1:3" x14ac:dyDescent="0.25">
      <c r="A98">
        <v>96</v>
      </c>
      <c r="B98">
        <v>4</v>
      </c>
      <c r="C98">
        <f t="shared" si="2"/>
        <v>2</v>
      </c>
    </row>
    <row r="99" spans="1:3" x14ac:dyDescent="0.25">
      <c r="A99">
        <v>97</v>
      </c>
      <c r="B99">
        <v>7</v>
      </c>
      <c r="C99">
        <f t="shared" si="2"/>
        <v>3</v>
      </c>
    </row>
    <row r="100" spans="1:3" x14ac:dyDescent="0.25">
      <c r="A100">
        <v>98</v>
      </c>
      <c r="B100">
        <v>7</v>
      </c>
      <c r="C100">
        <f t="shared" si="2"/>
        <v>3</v>
      </c>
    </row>
    <row r="101" spans="1:3" x14ac:dyDescent="0.25">
      <c r="A101">
        <v>99</v>
      </c>
      <c r="B101">
        <v>10</v>
      </c>
      <c r="C101">
        <f t="shared" si="2"/>
        <v>3</v>
      </c>
    </row>
    <row r="102" spans="1:3" x14ac:dyDescent="0.25">
      <c r="A102">
        <v>100</v>
      </c>
      <c r="B102">
        <v>12</v>
      </c>
      <c r="C102">
        <f t="shared" si="2"/>
        <v>4</v>
      </c>
    </row>
    <row r="103" spans="1:3" x14ac:dyDescent="0.25">
      <c r="A103">
        <v>101</v>
      </c>
      <c r="B103">
        <v>8</v>
      </c>
      <c r="C103">
        <f t="shared" si="2"/>
        <v>3</v>
      </c>
    </row>
    <row r="104" spans="1:3" x14ac:dyDescent="0.25">
      <c r="A104">
        <v>102</v>
      </c>
      <c r="B104">
        <v>7</v>
      </c>
      <c r="C104">
        <f t="shared" si="2"/>
        <v>3</v>
      </c>
    </row>
    <row r="105" spans="1:3" x14ac:dyDescent="0.25">
      <c r="A105">
        <v>103</v>
      </c>
      <c r="B105">
        <v>8</v>
      </c>
      <c r="C105">
        <f t="shared" si="2"/>
        <v>3</v>
      </c>
    </row>
    <row r="106" spans="1:3" x14ac:dyDescent="0.25">
      <c r="A106">
        <v>104</v>
      </c>
      <c r="B106">
        <v>7</v>
      </c>
      <c r="C106">
        <f t="shared" si="2"/>
        <v>3</v>
      </c>
    </row>
    <row r="107" spans="1:3" x14ac:dyDescent="0.25">
      <c r="A107">
        <v>105</v>
      </c>
      <c r="B107">
        <v>9</v>
      </c>
      <c r="C107">
        <f t="shared" si="2"/>
        <v>3</v>
      </c>
    </row>
    <row r="108" spans="1:3" x14ac:dyDescent="0.25">
      <c r="A108">
        <v>106</v>
      </c>
      <c r="B108">
        <v>4</v>
      </c>
      <c r="C108">
        <f t="shared" si="2"/>
        <v>2</v>
      </c>
    </row>
    <row r="109" spans="1:3" x14ac:dyDescent="0.25">
      <c r="A109">
        <v>107</v>
      </c>
      <c r="C109">
        <f t="shared" si="2"/>
        <v>2</v>
      </c>
    </row>
    <row r="110" spans="1:3" x14ac:dyDescent="0.25">
      <c r="A110">
        <v>108</v>
      </c>
      <c r="C110">
        <f t="shared" si="2"/>
        <v>2</v>
      </c>
    </row>
    <row r="111" spans="1:3" x14ac:dyDescent="0.25">
      <c r="A111">
        <v>109</v>
      </c>
      <c r="C111">
        <f t="shared" si="2"/>
        <v>2</v>
      </c>
    </row>
    <row r="112" spans="1:3" x14ac:dyDescent="0.25">
      <c r="A112">
        <v>110</v>
      </c>
      <c r="C112">
        <f t="shared" si="2"/>
        <v>2</v>
      </c>
    </row>
    <row r="113" spans="1:3" x14ac:dyDescent="0.25">
      <c r="A113">
        <v>111</v>
      </c>
      <c r="C113">
        <f t="shared" si="2"/>
        <v>2</v>
      </c>
    </row>
    <row r="114" spans="1:3" x14ac:dyDescent="0.25">
      <c r="A114">
        <v>112</v>
      </c>
      <c r="C114">
        <f t="shared" si="2"/>
        <v>2</v>
      </c>
    </row>
    <row r="115" spans="1:3" x14ac:dyDescent="0.25">
      <c r="A115">
        <v>113</v>
      </c>
      <c r="C115">
        <f t="shared" si="2"/>
        <v>2</v>
      </c>
    </row>
    <row r="116" spans="1:3" x14ac:dyDescent="0.25">
      <c r="A116">
        <v>114</v>
      </c>
      <c r="C116">
        <f t="shared" si="2"/>
        <v>2</v>
      </c>
    </row>
    <row r="117" spans="1:3" x14ac:dyDescent="0.25">
      <c r="A117">
        <v>115</v>
      </c>
      <c r="C117">
        <f t="shared" si="2"/>
        <v>2</v>
      </c>
    </row>
    <row r="118" spans="1:3" x14ac:dyDescent="0.25">
      <c r="A118">
        <v>116</v>
      </c>
      <c r="C118">
        <f t="shared" si="2"/>
        <v>2</v>
      </c>
    </row>
    <row r="119" spans="1:3" x14ac:dyDescent="0.25">
      <c r="A119">
        <v>117</v>
      </c>
      <c r="C119">
        <f t="shared" si="2"/>
        <v>2</v>
      </c>
    </row>
    <row r="120" spans="1:3" x14ac:dyDescent="0.25">
      <c r="A120">
        <v>118</v>
      </c>
      <c r="C120">
        <f t="shared" si="2"/>
        <v>2</v>
      </c>
    </row>
    <row r="121" spans="1:3" x14ac:dyDescent="0.25">
      <c r="A121">
        <v>119</v>
      </c>
      <c r="C121">
        <f t="shared" si="2"/>
        <v>2</v>
      </c>
    </row>
    <row r="122" spans="1:3" x14ac:dyDescent="0.25">
      <c r="A122">
        <v>120</v>
      </c>
      <c r="C122">
        <f t="shared" si="2"/>
        <v>2</v>
      </c>
    </row>
    <row r="123" spans="1:3" x14ac:dyDescent="0.25">
      <c r="A123">
        <v>121</v>
      </c>
      <c r="C123">
        <f t="shared" si="2"/>
        <v>2</v>
      </c>
    </row>
    <row r="124" spans="1:3" x14ac:dyDescent="0.25">
      <c r="A124">
        <v>122</v>
      </c>
      <c r="C124">
        <f t="shared" si="2"/>
        <v>2</v>
      </c>
    </row>
    <row r="125" spans="1:3" x14ac:dyDescent="0.25">
      <c r="A125">
        <v>123</v>
      </c>
      <c r="C125">
        <f t="shared" si="2"/>
        <v>2</v>
      </c>
    </row>
    <row r="126" spans="1:3" x14ac:dyDescent="0.25">
      <c r="A126">
        <v>124</v>
      </c>
      <c r="C126">
        <f t="shared" si="2"/>
        <v>2</v>
      </c>
    </row>
    <row r="127" spans="1:3" x14ac:dyDescent="0.25">
      <c r="A127">
        <v>125</v>
      </c>
      <c r="C127">
        <f t="shared" si="2"/>
        <v>2</v>
      </c>
    </row>
    <row r="128" spans="1:3" x14ac:dyDescent="0.25">
      <c r="A128">
        <v>126</v>
      </c>
      <c r="C128">
        <f t="shared" si="2"/>
        <v>2</v>
      </c>
    </row>
    <row r="129" spans="1:3" x14ac:dyDescent="0.25">
      <c r="A129">
        <v>127</v>
      </c>
      <c r="C129">
        <f t="shared" si="2"/>
        <v>2</v>
      </c>
    </row>
    <row r="130" spans="1:3" x14ac:dyDescent="0.25">
      <c r="A130">
        <v>128</v>
      </c>
      <c r="C130">
        <f t="shared" si="2"/>
        <v>2</v>
      </c>
    </row>
    <row r="131" spans="1:3" x14ac:dyDescent="0.25">
      <c r="A131">
        <v>129</v>
      </c>
      <c r="C131">
        <f t="shared" si="2"/>
        <v>2</v>
      </c>
    </row>
    <row r="132" spans="1:3" x14ac:dyDescent="0.25">
      <c r="A132">
        <v>130</v>
      </c>
      <c r="C132">
        <f t="shared" ref="C132:C195" si="3">IF(B132&lt;=5,2,IF(B132&lt;=11,3,IF(B132&lt;=17,4,IF(B132&lt;=22,5))))</f>
        <v>2</v>
      </c>
    </row>
    <row r="133" spans="1:3" x14ac:dyDescent="0.25">
      <c r="A133">
        <v>131</v>
      </c>
      <c r="C133">
        <f t="shared" si="3"/>
        <v>2</v>
      </c>
    </row>
    <row r="134" spans="1:3" x14ac:dyDescent="0.25">
      <c r="A134">
        <v>132</v>
      </c>
      <c r="C134">
        <f t="shared" si="3"/>
        <v>2</v>
      </c>
    </row>
    <row r="135" spans="1:3" x14ac:dyDescent="0.25">
      <c r="A135">
        <v>133</v>
      </c>
      <c r="C135">
        <f t="shared" si="3"/>
        <v>2</v>
      </c>
    </row>
    <row r="136" spans="1:3" x14ac:dyDescent="0.25">
      <c r="A136">
        <v>134</v>
      </c>
      <c r="C136">
        <f t="shared" si="3"/>
        <v>2</v>
      </c>
    </row>
    <row r="137" spans="1:3" x14ac:dyDescent="0.25">
      <c r="A137">
        <v>135</v>
      </c>
      <c r="C137">
        <f t="shared" si="3"/>
        <v>2</v>
      </c>
    </row>
    <row r="138" spans="1:3" x14ac:dyDescent="0.25">
      <c r="A138">
        <v>136</v>
      </c>
      <c r="C138">
        <f t="shared" si="3"/>
        <v>2</v>
      </c>
    </row>
    <row r="139" spans="1:3" x14ac:dyDescent="0.25">
      <c r="A139">
        <v>137</v>
      </c>
      <c r="C139">
        <f t="shared" si="3"/>
        <v>2</v>
      </c>
    </row>
    <row r="140" spans="1:3" x14ac:dyDescent="0.25">
      <c r="A140">
        <v>138</v>
      </c>
      <c r="C140">
        <f t="shared" si="3"/>
        <v>2</v>
      </c>
    </row>
    <row r="141" spans="1:3" x14ac:dyDescent="0.25">
      <c r="A141">
        <v>139</v>
      </c>
      <c r="C141">
        <f t="shared" si="3"/>
        <v>2</v>
      </c>
    </row>
    <row r="142" spans="1:3" x14ac:dyDescent="0.25">
      <c r="A142">
        <v>140</v>
      </c>
      <c r="C142">
        <f t="shared" si="3"/>
        <v>2</v>
      </c>
    </row>
    <row r="143" spans="1:3" x14ac:dyDescent="0.25">
      <c r="A143">
        <v>141</v>
      </c>
      <c r="C143">
        <f t="shared" si="3"/>
        <v>2</v>
      </c>
    </row>
    <row r="144" spans="1:3" x14ac:dyDescent="0.25">
      <c r="A144">
        <v>142</v>
      </c>
      <c r="C144">
        <f t="shared" si="3"/>
        <v>2</v>
      </c>
    </row>
    <row r="145" spans="1:3" x14ac:dyDescent="0.25">
      <c r="A145">
        <v>143</v>
      </c>
      <c r="C145">
        <f t="shared" si="3"/>
        <v>2</v>
      </c>
    </row>
    <row r="146" spans="1:3" x14ac:dyDescent="0.25">
      <c r="A146">
        <v>144</v>
      </c>
      <c r="C146">
        <f t="shared" si="3"/>
        <v>2</v>
      </c>
    </row>
    <row r="147" spans="1:3" x14ac:dyDescent="0.25">
      <c r="A147">
        <v>145</v>
      </c>
      <c r="C147">
        <f t="shared" si="3"/>
        <v>2</v>
      </c>
    </row>
    <row r="148" spans="1:3" x14ac:dyDescent="0.25">
      <c r="A148">
        <v>146</v>
      </c>
      <c r="C148">
        <f t="shared" si="3"/>
        <v>2</v>
      </c>
    </row>
    <row r="149" spans="1:3" x14ac:dyDescent="0.25">
      <c r="A149">
        <v>147</v>
      </c>
      <c r="C149">
        <f t="shared" si="3"/>
        <v>2</v>
      </c>
    </row>
    <row r="150" spans="1:3" x14ac:dyDescent="0.25">
      <c r="A150">
        <v>148</v>
      </c>
      <c r="C150">
        <f t="shared" si="3"/>
        <v>2</v>
      </c>
    </row>
    <row r="151" spans="1:3" x14ac:dyDescent="0.25">
      <c r="A151">
        <v>149</v>
      </c>
      <c r="C151">
        <f t="shared" si="3"/>
        <v>2</v>
      </c>
    </row>
    <row r="152" spans="1:3" x14ac:dyDescent="0.25">
      <c r="A152">
        <v>150</v>
      </c>
      <c r="C152">
        <f t="shared" si="3"/>
        <v>2</v>
      </c>
    </row>
    <row r="153" spans="1:3" x14ac:dyDescent="0.25">
      <c r="A153">
        <v>151</v>
      </c>
      <c r="C153">
        <f t="shared" si="3"/>
        <v>2</v>
      </c>
    </row>
    <row r="154" spans="1:3" x14ac:dyDescent="0.25">
      <c r="A154">
        <v>152</v>
      </c>
      <c r="C154">
        <f t="shared" si="3"/>
        <v>2</v>
      </c>
    </row>
    <row r="155" spans="1:3" x14ac:dyDescent="0.25">
      <c r="A155">
        <v>153</v>
      </c>
      <c r="C155">
        <f t="shared" si="3"/>
        <v>2</v>
      </c>
    </row>
    <row r="156" spans="1:3" x14ac:dyDescent="0.25">
      <c r="A156">
        <v>154</v>
      </c>
      <c r="C156">
        <f t="shared" si="3"/>
        <v>2</v>
      </c>
    </row>
    <row r="157" spans="1:3" x14ac:dyDescent="0.25">
      <c r="A157">
        <v>155</v>
      </c>
      <c r="C157">
        <f t="shared" si="3"/>
        <v>2</v>
      </c>
    </row>
    <row r="158" spans="1:3" x14ac:dyDescent="0.25">
      <c r="A158">
        <v>156</v>
      </c>
      <c r="C158">
        <f t="shared" si="3"/>
        <v>2</v>
      </c>
    </row>
    <row r="159" spans="1:3" x14ac:dyDescent="0.25">
      <c r="A159">
        <v>157</v>
      </c>
      <c r="C159">
        <f t="shared" si="3"/>
        <v>2</v>
      </c>
    </row>
    <row r="160" spans="1:3" x14ac:dyDescent="0.25">
      <c r="A160">
        <v>158</v>
      </c>
      <c r="C160">
        <f t="shared" si="3"/>
        <v>2</v>
      </c>
    </row>
    <row r="161" spans="1:3" x14ac:dyDescent="0.25">
      <c r="A161">
        <v>159</v>
      </c>
      <c r="C161">
        <f t="shared" si="3"/>
        <v>2</v>
      </c>
    </row>
    <row r="162" spans="1:3" x14ac:dyDescent="0.25">
      <c r="A162">
        <v>160</v>
      </c>
      <c r="C162">
        <f t="shared" si="3"/>
        <v>2</v>
      </c>
    </row>
    <row r="163" spans="1:3" x14ac:dyDescent="0.25">
      <c r="A163">
        <v>161</v>
      </c>
      <c r="C163">
        <f t="shared" si="3"/>
        <v>2</v>
      </c>
    </row>
    <row r="164" spans="1:3" x14ac:dyDescent="0.25">
      <c r="A164">
        <v>162</v>
      </c>
      <c r="C164">
        <f t="shared" si="3"/>
        <v>2</v>
      </c>
    </row>
    <row r="165" spans="1:3" x14ac:dyDescent="0.25">
      <c r="A165">
        <v>163</v>
      </c>
      <c r="C165">
        <f t="shared" si="3"/>
        <v>2</v>
      </c>
    </row>
    <row r="166" spans="1:3" x14ac:dyDescent="0.25">
      <c r="A166">
        <v>164</v>
      </c>
      <c r="C166">
        <f t="shared" si="3"/>
        <v>2</v>
      </c>
    </row>
    <row r="167" spans="1:3" x14ac:dyDescent="0.25">
      <c r="A167">
        <v>165</v>
      </c>
      <c r="C167">
        <f t="shared" si="3"/>
        <v>2</v>
      </c>
    </row>
    <row r="168" spans="1:3" x14ac:dyDescent="0.25">
      <c r="A168">
        <v>166</v>
      </c>
      <c r="C168">
        <f t="shared" si="3"/>
        <v>2</v>
      </c>
    </row>
    <row r="169" spans="1:3" x14ac:dyDescent="0.25">
      <c r="A169">
        <v>167</v>
      </c>
      <c r="C169">
        <f t="shared" si="3"/>
        <v>2</v>
      </c>
    </row>
    <row r="170" spans="1:3" x14ac:dyDescent="0.25">
      <c r="A170">
        <v>168</v>
      </c>
      <c r="C170">
        <f t="shared" si="3"/>
        <v>2</v>
      </c>
    </row>
    <row r="171" spans="1:3" x14ac:dyDescent="0.25">
      <c r="A171">
        <v>169</v>
      </c>
      <c r="C171">
        <f t="shared" si="3"/>
        <v>2</v>
      </c>
    </row>
    <row r="172" spans="1:3" x14ac:dyDescent="0.25">
      <c r="A172">
        <v>170</v>
      </c>
      <c r="C172">
        <f t="shared" si="3"/>
        <v>2</v>
      </c>
    </row>
    <row r="173" spans="1:3" x14ac:dyDescent="0.25">
      <c r="A173">
        <v>171</v>
      </c>
      <c r="C173">
        <f t="shared" si="3"/>
        <v>2</v>
      </c>
    </row>
    <row r="174" spans="1:3" x14ac:dyDescent="0.25">
      <c r="A174">
        <v>172</v>
      </c>
      <c r="C174">
        <f t="shared" si="3"/>
        <v>2</v>
      </c>
    </row>
    <row r="175" spans="1:3" x14ac:dyDescent="0.25">
      <c r="A175">
        <v>173</v>
      </c>
      <c r="C175">
        <f t="shared" si="3"/>
        <v>2</v>
      </c>
    </row>
    <row r="176" spans="1:3" x14ac:dyDescent="0.25">
      <c r="A176">
        <v>174</v>
      </c>
      <c r="C176">
        <f t="shared" si="3"/>
        <v>2</v>
      </c>
    </row>
    <row r="177" spans="1:3" x14ac:dyDescent="0.25">
      <c r="A177">
        <v>175</v>
      </c>
      <c r="C177">
        <f t="shared" si="3"/>
        <v>2</v>
      </c>
    </row>
    <row r="178" spans="1:3" x14ac:dyDescent="0.25">
      <c r="A178">
        <v>176</v>
      </c>
      <c r="C178">
        <f t="shared" si="3"/>
        <v>2</v>
      </c>
    </row>
    <row r="179" spans="1:3" x14ac:dyDescent="0.25">
      <c r="A179">
        <v>177</v>
      </c>
      <c r="C179">
        <f t="shared" si="3"/>
        <v>2</v>
      </c>
    </row>
    <row r="180" spans="1:3" x14ac:dyDescent="0.25">
      <c r="A180">
        <v>178</v>
      </c>
      <c r="C180">
        <f t="shared" si="3"/>
        <v>2</v>
      </c>
    </row>
    <row r="181" spans="1:3" x14ac:dyDescent="0.25">
      <c r="A181">
        <v>179</v>
      </c>
      <c r="C181">
        <f t="shared" si="3"/>
        <v>2</v>
      </c>
    </row>
    <row r="182" spans="1:3" x14ac:dyDescent="0.25">
      <c r="A182">
        <v>180</v>
      </c>
      <c r="C182">
        <f t="shared" si="3"/>
        <v>2</v>
      </c>
    </row>
    <row r="183" spans="1:3" x14ac:dyDescent="0.25">
      <c r="A183">
        <v>181</v>
      </c>
      <c r="C183">
        <f t="shared" si="3"/>
        <v>2</v>
      </c>
    </row>
    <row r="184" spans="1:3" x14ac:dyDescent="0.25">
      <c r="A184">
        <v>182</v>
      </c>
      <c r="C184">
        <f t="shared" si="3"/>
        <v>2</v>
      </c>
    </row>
    <row r="185" spans="1:3" x14ac:dyDescent="0.25">
      <c r="A185">
        <v>183</v>
      </c>
      <c r="C185">
        <f t="shared" si="3"/>
        <v>2</v>
      </c>
    </row>
    <row r="186" spans="1:3" x14ac:dyDescent="0.25">
      <c r="A186">
        <v>184</v>
      </c>
      <c r="C186">
        <f t="shared" si="3"/>
        <v>2</v>
      </c>
    </row>
    <row r="187" spans="1:3" x14ac:dyDescent="0.25">
      <c r="A187">
        <v>185</v>
      </c>
      <c r="C187">
        <f t="shared" si="3"/>
        <v>2</v>
      </c>
    </row>
    <row r="188" spans="1:3" x14ac:dyDescent="0.25">
      <c r="A188">
        <v>186</v>
      </c>
      <c r="C188">
        <f t="shared" si="3"/>
        <v>2</v>
      </c>
    </row>
    <row r="189" spans="1:3" x14ac:dyDescent="0.25">
      <c r="A189">
        <v>187</v>
      </c>
      <c r="C189">
        <f t="shared" si="3"/>
        <v>2</v>
      </c>
    </row>
    <row r="190" spans="1:3" x14ac:dyDescent="0.25">
      <c r="A190">
        <v>188</v>
      </c>
      <c r="C190">
        <f t="shared" si="3"/>
        <v>2</v>
      </c>
    </row>
    <row r="191" spans="1:3" x14ac:dyDescent="0.25">
      <c r="A191">
        <v>189</v>
      </c>
      <c r="C191">
        <f t="shared" si="3"/>
        <v>2</v>
      </c>
    </row>
    <row r="192" spans="1:3" x14ac:dyDescent="0.25">
      <c r="A192">
        <v>190</v>
      </c>
      <c r="C192">
        <f t="shared" si="3"/>
        <v>2</v>
      </c>
    </row>
    <row r="193" spans="1:4" x14ac:dyDescent="0.25">
      <c r="A193">
        <v>191</v>
      </c>
      <c r="C193">
        <f t="shared" si="3"/>
        <v>2</v>
      </c>
    </row>
    <row r="194" spans="1:4" x14ac:dyDescent="0.25">
      <c r="A194">
        <v>192</v>
      </c>
      <c r="C194">
        <f t="shared" si="3"/>
        <v>2</v>
      </c>
    </row>
    <row r="195" spans="1:4" x14ac:dyDescent="0.25">
      <c r="A195">
        <v>193</v>
      </c>
      <c r="C195">
        <f t="shared" si="3"/>
        <v>2</v>
      </c>
    </row>
    <row r="196" spans="1:4" x14ac:dyDescent="0.25">
      <c r="A196">
        <v>194</v>
      </c>
      <c r="C196">
        <f t="shared" ref="C196:C202" si="4">IF(B196&lt;=5,2,IF(B196&lt;=11,3,IF(B196&lt;=17,4,IF(B196&lt;=22,5))))</f>
        <v>2</v>
      </c>
    </row>
    <row r="197" spans="1:4" x14ac:dyDescent="0.25">
      <c r="A197">
        <v>195</v>
      </c>
      <c r="C197">
        <f t="shared" si="4"/>
        <v>2</v>
      </c>
    </row>
    <row r="198" spans="1:4" x14ac:dyDescent="0.25">
      <c r="A198">
        <v>196</v>
      </c>
      <c r="C198">
        <f t="shared" si="4"/>
        <v>2</v>
      </c>
    </row>
    <row r="199" spans="1:4" x14ac:dyDescent="0.25">
      <c r="A199">
        <v>197</v>
      </c>
      <c r="C199">
        <f t="shared" si="4"/>
        <v>2</v>
      </c>
    </row>
    <row r="200" spans="1:4" x14ac:dyDescent="0.25">
      <c r="A200">
        <v>198</v>
      </c>
      <c r="C200">
        <f t="shared" si="4"/>
        <v>2</v>
      </c>
    </row>
    <row r="201" spans="1:4" x14ac:dyDescent="0.25">
      <c r="A201">
        <v>199</v>
      </c>
      <c r="C201">
        <f t="shared" si="4"/>
        <v>2</v>
      </c>
    </row>
    <row r="202" spans="1:4" x14ac:dyDescent="0.25">
      <c r="A202">
        <v>200</v>
      </c>
      <c r="C202">
        <f t="shared" si="4"/>
        <v>2</v>
      </c>
    </row>
    <row r="203" spans="1:4" x14ac:dyDescent="0.25">
      <c r="D203" s="3">
        <f>COUNT(B3:B202)</f>
        <v>106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203"/>
  <sheetViews>
    <sheetView topLeftCell="A7" workbookViewId="0">
      <selection activeCell="E27" sqref="E27"/>
    </sheetView>
  </sheetViews>
  <sheetFormatPr defaultRowHeight="15" x14ac:dyDescent="0.25"/>
  <cols>
    <col min="10" max="10" width="14.85546875" customWidth="1"/>
  </cols>
  <sheetData>
    <row r="2" spans="1:7" x14ac:dyDescent="0.25">
      <c r="A2" t="s">
        <v>9</v>
      </c>
      <c r="B2" t="s">
        <v>8</v>
      </c>
      <c r="C2" t="s">
        <v>7</v>
      </c>
    </row>
    <row r="3" spans="1:7" x14ac:dyDescent="0.25">
      <c r="A3">
        <v>1</v>
      </c>
      <c r="B3" s="4">
        <v>15</v>
      </c>
      <c r="C3">
        <f>IF(B3&lt;=9,2,IF(B3&lt;=15,3,IF(B3&lt;=20,4,IF(B3&lt;=24,5))))</f>
        <v>3</v>
      </c>
      <c r="F3">
        <v>0</v>
      </c>
      <c r="G3">
        <f>COUNTIF($B$3:$B$200,F3)</f>
        <v>0</v>
      </c>
    </row>
    <row r="4" spans="1:7" x14ac:dyDescent="0.25">
      <c r="A4">
        <v>2</v>
      </c>
      <c r="B4" s="4">
        <v>11</v>
      </c>
      <c r="C4">
        <f t="shared" ref="C4:C67" si="0">IF(B4&lt;=13,2,IF(B4&lt;=23,3,IF(B4&lt;=32,4,IF(B4&lt;=38,5))))</f>
        <v>2</v>
      </c>
      <c r="F4">
        <v>1</v>
      </c>
      <c r="G4">
        <f>COUNTIF($B$3:$B$200,F4)</f>
        <v>4</v>
      </c>
    </row>
    <row r="5" spans="1:7" x14ac:dyDescent="0.25">
      <c r="A5">
        <v>3</v>
      </c>
      <c r="B5" s="4" t="s">
        <v>10</v>
      </c>
      <c r="C5" t="b">
        <f t="shared" si="0"/>
        <v>0</v>
      </c>
      <c r="F5">
        <v>2</v>
      </c>
      <c r="G5">
        <f t="shared" ref="G5:G27" si="1">COUNTIF($B$3:$B$200,F5)</f>
        <v>1</v>
      </c>
    </row>
    <row r="6" spans="1:7" x14ac:dyDescent="0.25">
      <c r="A6">
        <v>4</v>
      </c>
      <c r="B6" s="4">
        <v>5</v>
      </c>
      <c r="C6">
        <f t="shared" si="0"/>
        <v>2</v>
      </c>
      <c r="F6">
        <v>3</v>
      </c>
      <c r="G6">
        <f t="shared" si="1"/>
        <v>2</v>
      </c>
    </row>
    <row r="7" spans="1:7" x14ac:dyDescent="0.25">
      <c r="A7">
        <v>5</v>
      </c>
      <c r="B7" s="4" t="s">
        <v>10</v>
      </c>
      <c r="C7" t="b">
        <f t="shared" si="0"/>
        <v>0</v>
      </c>
      <c r="F7">
        <v>4</v>
      </c>
      <c r="G7">
        <f t="shared" si="1"/>
        <v>6</v>
      </c>
    </row>
    <row r="8" spans="1:7" x14ac:dyDescent="0.25">
      <c r="A8">
        <v>6</v>
      </c>
      <c r="B8" s="4">
        <v>18</v>
      </c>
      <c r="C8">
        <f t="shared" si="0"/>
        <v>3</v>
      </c>
      <c r="F8">
        <v>5</v>
      </c>
      <c r="G8">
        <f t="shared" si="1"/>
        <v>8</v>
      </c>
    </row>
    <row r="9" spans="1:7" x14ac:dyDescent="0.25">
      <c r="A9">
        <v>7</v>
      </c>
      <c r="B9" s="4">
        <v>11</v>
      </c>
      <c r="C9">
        <f t="shared" si="0"/>
        <v>2</v>
      </c>
      <c r="F9">
        <v>6</v>
      </c>
      <c r="G9">
        <f t="shared" si="1"/>
        <v>5</v>
      </c>
    </row>
    <row r="10" spans="1:7" x14ac:dyDescent="0.25">
      <c r="A10">
        <v>8</v>
      </c>
      <c r="B10" s="4">
        <v>13</v>
      </c>
      <c r="C10">
        <f t="shared" si="0"/>
        <v>2</v>
      </c>
      <c r="F10">
        <v>7</v>
      </c>
      <c r="G10">
        <f t="shared" si="1"/>
        <v>4</v>
      </c>
    </row>
    <row r="11" spans="1:7" x14ac:dyDescent="0.25">
      <c r="A11">
        <v>9</v>
      </c>
      <c r="B11" s="4">
        <v>5</v>
      </c>
      <c r="C11">
        <f t="shared" si="0"/>
        <v>2</v>
      </c>
      <c r="F11">
        <v>8</v>
      </c>
      <c r="G11">
        <f t="shared" si="1"/>
        <v>3</v>
      </c>
    </row>
    <row r="12" spans="1:7" x14ac:dyDescent="0.25">
      <c r="A12">
        <v>10</v>
      </c>
      <c r="B12" s="4">
        <v>4</v>
      </c>
      <c r="C12">
        <f t="shared" si="0"/>
        <v>2</v>
      </c>
      <c r="F12">
        <v>9</v>
      </c>
      <c r="G12">
        <f t="shared" si="1"/>
        <v>5</v>
      </c>
    </row>
    <row r="13" spans="1:7" x14ac:dyDescent="0.25">
      <c r="A13">
        <v>11</v>
      </c>
      <c r="B13" s="4">
        <v>11</v>
      </c>
      <c r="C13">
        <f t="shared" si="0"/>
        <v>2</v>
      </c>
      <c r="F13">
        <v>10</v>
      </c>
      <c r="G13">
        <f t="shared" si="1"/>
        <v>7</v>
      </c>
    </row>
    <row r="14" spans="1:7" x14ac:dyDescent="0.25">
      <c r="A14">
        <v>12</v>
      </c>
      <c r="B14" s="4">
        <v>16</v>
      </c>
      <c r="C14">
        <f t="shared" si="0"/>
        <v>3</v>
      </c>
      <c r="F14">
        <v>11</v>
      </c>
      <c r="G14">
        <f t="shared" si="1"/>
        <v>12</v>
      </c>
    </row>
    <row r="15" spans="1:7" x14ac:dyDescent="0.25">
      <c r="A15">
        <v>13</v>
      </c>
      <c r="B15" s="4">
        <v>19</v>
      </c>
      <c r="C15">
        <f t="shared" si="0"/>
        <v>3</v>
      </c>
      <c r="F15">
        <v>12</v>
      </c>
      <c r="G15">
        <f t="shared" si="1"/>
        <v>10</v>
      </c>
    </row>
    <row r="16" spans="1:7" x14ac:dyDescent="0.25">
      <c r="A16">
        <v>14</v>
      </c>
      <c r="B16" s="4">
        <v>11</v>
      </c>
      <c r="C16">
        <f t="shared" si="0"/>
        <v>2</v>
      </c>
      <c r="F16">
        <v>13</v>
      </c>
      <c r="G16">
        <f t="shared" si="1"/>
        <v>12</v>
      </c>
    </row>
    <row r="17" spans="1:24" x14ac:dyDescent="0.25">
      <c r="A17">
        <v>15</v>
      </c>
      <c r="B17" s="4">
        <v>5</v>
      </c>
      <c r="C17">
        <f t="shared" si="0"/>
        <v>2</v>
      </c>
      <c r="F17">
        <v>14</v>
      </c>
      <c r="G17">
        <f t="shared" si="1"/>
        <v>8</v>
      </c>
    </row>
    <row r="18" spans="1:24" x14ac:dyDescent="0.25">
      <c r="A18">
        <v>16</v>
      </c>
      <c r="B18" s="4" t="s">
        <v>10</v>
      </c>
      <c r="C18" t="b">
        <f t="shared" si="0"/>
        <v>0</v>
      </c>
      <c r="F18">
        <v>15</v>
      </c>
      <c r="G18">
        <f t="shared" si="1"/>
        <v>10</v>
      </c>
    </row>
    <row r="19" spans="1:24" x14ac:dyDescent="0.25">
      <c r="A19">
        <v>17</v>
      </c>
      <c r="B19" s="4">
        <v>19</v>
      </c>
      <c r="C19">
        <f t="shared" si="0"/>
        <v>3</v>
      </c>
      <c r="F19">
        <v>16</v>
      </c>
      <c r="G19">
        <f t="shared" si="1"/>
        <v>12</v>
      </c>
    </row>
    <row r="20" spans="1:24" x14ac:dyDescent="0.25">
      <c r="A20">
        <v>18</v>
      </c>
      <c r="B20" s="4">
        <v>17</v>
      </c>
      <c r="C20">
        <f t="shared" si="0"/>
        <v>3</v>
      </c>
      <c r="F20">
        <v>17</v>
      </c>
      <c r="G20">
        <f t="shared" si="1"/>
        <v>21</v>
      </c>
    </row>
    <row r="21" spans="1:24" x14ac:dyDescent="0.25">
      <c r="A21">
        <v>19</v>
      </c>
      <c r="B21" s="4">
        <v>8</v>
      </c>
      <c r="C21">
        <f t="shared" si="0"/>
        <v>2</v>
      </c>
      <c r="F21">
        <v>18</v>
      </c>
      <c r="G21">
        <f t="shared" si="1"/>
        <v>11</v>
      </c>
    </row>
    <row r="22" spans="1:24" x14ac:dyDescent="0.25">
      <c r="A22">
        <v>20</v>
      </c>
      <c r="B22" s="4" t="s">
        <v>10</v>
      </c>
      <c r="C22" t="b">
        <f t="shared" si="0"/>
        <v>0</v>
      </c>
      <c r="F22">
        <v>19</v>
      </c>
      <c r="G22">
        <f t="shared" si="1"/>
        <v>10</v>
      </c>
    </row>
    <row r="23" spans="1:24" x14ac:dyDescent="0.25">
      <c r="A23">
        <v>21</v>
      </c>
      <c r="B23" s="4">
        <v>13</v>
      </c>
      <c r="C23">
        <f t="shared" si="0"/>
        <v>2</v>
      </c>
      <c r="F23">
        <v>20</v>
      </c>
      <c r="G23">
        <f t="shared" si="1"/>
        <v>9</v>
      </c>
    </row>
    <row r="24" spans="1:24" x14ac:dyDescent="0.25">
      <c r="A24">
        <v>22</v>
      </c>
      <c r="B24" s="4">
        <v>12</v>
      </c>
      <c r="C24">
        <f t="shared" si="0"/>
        <v>2</v>
      </c>
      <c r="F24">
        <v>21</v>
      </c>
      <c r="G24">
        <f t="shared" si="1"/>
        <v>2</v>
      </c>
    </row>
    <row r="25" spans="1:24" x14ac:dyDescent="0.25">
      <c r="A25">
        <v>23</v>
      </c>
      <c r="B25" s="4">
        <v>17</v>
      </c>
      <c r="C25">
        <f t="shared" si="0"/>
        <v>3</v>
      </c>
      <c r="F25">
        <v>22</v>
      </c>
      <c r="G25">
        <f t="shared" si="1"/>
        <v>2</v>
      </c>
    </row>
    <row r="26" spans="1:24" x14ac:dyDescent="0.25">
      <c r="A26">
        <v>24</v>
      </c>
      <c r="B26" s="4">
        <v>17</v>
      </c>
      <c r="C26">
        <f t="shared" si="0"/>
        <v>3</v>
      </c>
      <c r="F26">
        <v>23</v>
      </c>
      <c r="G26">
        <f t="shared" si="1"/>
        <v>0</v>
      </c>
      <c r="X26" t="s">
        <v>11</v>
      </c>
    </row>
    <row r="27" spans="1:24" x14ac:dyDescent="0.25">
      <c r="A27">
        <v>25</v>
      </c>
      <c r="B27" s="4">
        <v>8</v>
      </c>
      <c r="C27">
        <f t="shared" si="0"/>
        <v>2</v>
      </c>
      <c r="F27">
        <v>24</v>
      </c>
      <c r="G27">
        <f t="shared" si="1"/>
        <v>0</v>
      </c>
    </row>
    <row r="28" spans="1:24" x14ac:dyDescent="0.25">
      <c r="A28">
        <v>26</v>
      </c>
      <c r="B28" s="4">
        <v>17</v>
      </c>
      <c r="C28">
        <f t="shared" si="0"/>
        <v>3</v>
      </c>
    </row>
    <row r="29" spans="1:24" x14ac:dyDescent="0.25">
      <c r="A29">
        <v>27</v>
      </c>
      <c r="B29" s="4">
        <v>5</v>
      </c>
      <c r="C29">
        <f t="shared" si="0"/>
        <v>2</v>
      </c>
    </row>
    <row r="30" spans="1:24" x14ac:dyDescent="0.25">
      <c r="A30">
        <v>28</v>
      </c>
      <c r="B30" s="4">
        <v>7</v>
      </c>
      <c r="C30">
        <f t="shared" si="0"/>
        <v>2</v>
      </c>
    </row>
    <row r="31" spans="1:24" x14ac:dyDescent="0.25">
      <c r="A31">
        <v>29</v>
      </c>
      <c r="B31" s="4">
        <v>14</v>
      </c>
      <c r="C31">
        <f t="shared" si="0"/>
        <v>3</v>
      </c>
    </row>
    <row r="32" spans="1:24" x14ac:dyDescent="0.25">
      <c r="A32">
        <v>30</v>
      </c>
      <c r="B32" s="4">
        <v>13</v>
      </c>
      <c r="C32">
        <f t="shared" si="0"/>
        <v>2</v>
      </c>
      <c r="J32" t="s">
        <v>6</v>
      </c>
      <c r="K32" s="2">
        <f>D203</f>
        <v>164</v>
      </c>
      <c r="N32" s="5">
        <f>SUM(G3:G12)/K32</f>
        <v>0.23170731707317074</v>
      </c>
    </row>
    <row r="33" spans="1:11" x14ac:dyDescent="0.25">
      <c r="A33">
        <v>31</v>
      </c>
      <c r="B33" s="4">
        <v>20</v>
      </c>
      <c r="C33">
        <f t="shared" si="0"/>
        <v>3</v>
      </c>
    </row>
    <row r="34" spans="1:11" x14ac:dyDescent="0.25">
      <c r="A34">
        <v>32</v>
      </c>
      <c r="B34" s="4">
        <v>20</v>
      </c>
      <c r="C34">
        <f t="shared" si="0"/>
        <v>3</v>
      </c>
      <c r="J34" t="s">
        <v>0</v>
      </c>
      <c r="K34" s="1">
        <f>MEDIAN(B3:B200)</f>
        <v>14</v>
      </c>
    </row>
    <row r="35" spans="1:11" x14ac:dyDescent="0.25">
      <c r="A35">
        <v>33</v>
      </c>
      <c r="B35" s="4">
        <v>18</v>
      </c>
      <c r="C35">
        <f t="shared" si="0"/>
        <v>3</v>
      </c>
      <c r="J35" t="s">
        <v>1</v>
      </c>
      <c r="K35" s="1">
        <f>MODE(B3:B200)</f>
        <v>17</v>
      </c>
    </row>
    <row r="36" spans="1:11" x14ac:dyDescent="0.25">
      <c r="A36">
        <v>34</v>
      </c>
      <c r="B36" s="4">
        <v>16</v>
      </c>
      <c r="C36">
        <f t="shared" si="0"/>
        <v>3</v>
      </c>
      <c r="J36" t="s">
        <v>2</v>
      </c>
      <c r="K36" s="1">
        <f>AVERAGE(B3:B200)</f>
        <v>13.085365853658537</v>
      </c>
    </row>
    <row r="37" spans="1:11" x14ac:dyDescent="0.25">
      <c r="A37">
        <v>35</v>
      </c>
      <c r="B37" s="4">
        <v>14</v>
      </c>
      <c r="C37">
        <f t="shared" si="0"/>
        <v>3</v>
      </c>
    </row>
    <row r="38" spans="1:11" x14ac:dyDescent="0.25">
      <c r="A38">
        <v>36</v>
      </c>
      <c r="B38" s="4">
        <v>7</v>
      </c>
      <c r="C38">
        <f t="shared" si="0"/>
        <v>2</v>
      </c>
    </row>
    <row r="39" spans="1:11" x14ac:dyDescent="0.25">
      <c r="A39">
        <v>37</v>
      </c>
      <c r="B39" s="4">
        <v>9</v>
      </c>
      <c r="C39">
        <f t="shared" si="0"/>
        <v>2</v>
      </c>
      <c r="J39" t="s">
        <v>3</v>
      </c>
      <c r="K39">
        <f>_xlfn.STDEV.S(B3:B200)</f>
        <v>5.2054742763764628</v>
      </c>
    </row>
    <row r="40" spans="1:11" x14ac:dyDescent="0.25">
      <c r="A40">
        <v>38</v>
      </c>
      <c r="B40" s="4">
        <v>18</v>
      </c>
      <c r="C40">
        <f t="shared" si="0"/>
        <v>3</v>
      </c>
    </row>
    <row r="41" spans="1:11" x14ac:dyDescent="0.25">
      <c r="A41">
        <v>39</v>
      </c>
      <c r="B41" s="4">
        <v>13</v>
      </c>
      <c r="C41">
        <f t="shared" si="0"/>
        <v>2</v>
      </c>
      <c r="J41" t="s">
        <v>4</v>
      </c>
      <c r="K41">
        <f>K36-1.96*K39/(K32^0.5)</f>
        <v>12.288666523505578</v>
      </c>
    </row>
    <row r="42" spans="1:11" x14ac:dyDescent="0.25">
      <c r="A42">
        <v>40</v>
      </c>
      <c r="B42" s="4">
        <v>15</v>
      </c>
      <c r="C42">
        <f t="shared" si="0"/>
        <v>3</v>
      </c>
      <c r="J42" t="s">
        <v>5</v>
      </c>
      <c r="K42">
        <f>K36+1.96*K39/(K32^0.5)</f>
        <v>13.882065183811497</v>
      </c>
    </row>
    <row r="43" spans="1:11" x14ac:dyDescent="0.25">
      <c r="A43">
        <v>41</v>
      </c>
      <c r="B43" s="4" t="s">
        <v>10</v>
      </c>
      <c r="C43" t="b">
        <f t="shared" si="0"/>
        <v>0</v>
      </c>
    </row>
    <row r="44" spans="1:11" x14ac:dyDescent="0.25">
      <c r="A44">
        <v>42</v>
      </c>
      <c r="B44" s="4">
        <v>12</v>
      </c>
      <c r="C44">
        <f t="shared" si="0"/>
        <v>2</v>
      </c>
    </row>
    <row r="45" spans="1:11" x14ac:dyDescent="0.25">
      <c r="A45">
        <v>43</v>
      </c>
      <c r="B45" s="4">
        <v>17</v>
      </c>
      <c r="C45">
        <f t="shared" si="0"/>
        <v>3</v>
      </c>
    </row>
    <row r="46" spans="1:11" x14ac:dyDescent="0.25">
      <c r="A46">
        <v>44</v>
      </c>
      <c r="B46" s="4">
        <v>16</v>
      </c>
      <c r="C46">
        <f t="shared" si="0"/>
        <v>3</v>
      </c>
    </row>
    <row r="47" spans="1:11" x14ac:dyDescent="0.25">
      <c r="A47">
        <v>45</v>
      </c>
      <c r="B47" s="4">
        <v>18</v>
      </c>
      <c r="C47">
        <f t="shared" si="0"/>
        <v>3</v>
      </c>
    </row>
    <row r="48" spans="1:11" x14ac:dyDescent="0.25">
      <c r="A48">
        <v>46</v>
      </c>
      <c r="B48" s="4">
        <v>17</v>
      </c>
      <c r="C48">
        <f t="shared" si="0"/>
        <v>3</v>
      </c>
    </row>
    <row r="49" spans="1:3" x14ac:dyDescent="0.25">
      <c r="A49">
        <v>47</v>
      </c>
      <c r="B49" s="4">
        <v>17</v>
      </c>
      <c r="C49">
        <f t="shared" si="0"/>
        <v>3</v>
      </c>
    </row>
    <row r="50" spans="1:3" x14ac:dyDescent="0.25">
      <c r="A50">
        <v>48</v>
      </c>
      <c r="B50" s="4">
        <v>18</v>
      </c>
      <c r="C50">
        <f t="shared" si="0"/>
        <v>3</v>
      </c>
    </row>
    <row r="51" spans="1:3" x14ac:dyDescent="0.25">
      <c r="A51">
        <v>49</v>
      </c>
      <c r="B51" s="4">
        <v>14</v>
      </c>
      <c r="C51">
        <f t="shared" si="0"/>
        <v>3</v>
      </c>
    </row>
    <row r="52" spans="1:3" x14ac:dyDescent="0.25">
      <c r="A52">
        <v>50</v>
      </c>
      <c r="B52" s="4">
        <v>11</v>
      </c>
      <c r="C52">
        <f t="shared" si="0"/>
        <v>2</v>
      </c>
    </row>
    <row r="53" spans="1:3" x14ac:dyDescent="0.25">
      <c r="A53">
        <v>51</v>
      </c>
      <c r="B53" s="4">
        <v>19</v>
      </c>
      <c r="C53">
        <f t="shared" si="0"/>
        <v>3</v>
      </c>
    </row>
    <row r="54" spans="1:3" x14ac:dyDescent="0.25">
      <c r="A54">
        <v>52</v>
      </c>
      <c r="B54" s="4">
        <v>17</v>
      </c>
      <c r="C54">
        <f t="shared" si="0"/>
        <v>3</v>
      </c>
    </row>
    <row r="55" spans="1:3" x14ac:dyDescent="0.25">
      <c r="A55">
        <v>53</v>
      </c>
      <c r="B55" s="4">
        <v>17</v>
      </c>
      <c r="C55">
        <f t="shared" si="0"/>
        <v>3</v>
      </c>
    </row>
    <row r="56" spans="1:3" x14ac:dyDescent="0.25">
      <c r="A56">
        <v>54</v>
      </c>
      <c r="B56" s="4">
        <v>14</v>
      </c>
      <c r="C56">
        <f t="shared" si="0"/>
        <v>3</v>
      </c>
    </row>
    <row r="57" spans="1:3" x14ac:dyDescent="0.25">
      <c r="A57">
        <v>55</v>
      </c>
      <c r="B57" s="4">
        <v>16</v>
      </c>
      <c r="C57">
        <f t="shared" si="0"/>
        <v>3</v>
      </c>
    </row>
    <row r="58" spans="1:3" x14ac:dyDescent="0.25">
      <c r="A58">
        <v>56</v>
      </c>
      <c r="B58" s="4">
        <v>13</v>
      </c>
      <c r="C58">
        <f t="shared" si="0"/>
        <v>2</v>
      </c>
    </row>
    <row r="59" spans="1:3" x14ac:dyDescent="0.25">
      <c r="A59">
        <v>57</v>
      </c>
      <c r="B59" s="4" t="s">
        <v>10</v>
      </c>
      <c r="C59" t="b">
        <f t="shared" si="0"/>
        <v>0</v>
      </c>
    </row>
    <row r="60" spans="1:3" x14ac:dyDescent="0.25">
      <c r="A60">
        <v>58</v>
      </c>
      <c r="B60" s="4">
        <v>20</v>
      </c>
      <c r="C60">
        <f t="shared" si="0"/>
        <v>3</v>
      </c>
    </row>
    <row r="61" spans="1:3" x14ac:dyDescent="0.25">
      <c r="A61">
        <v>59</v>
      </c>
      <c r="B61" s="4">
        <v>19</v>
      </c>
      <c r="C61">
        <f t="shared" si="0"/>
        <v>3</v>
      </c>
    </row>
    <row r="62" spans="1:3" x14ac:dyDescent="0.25">
      <c r="A62">
        <v>60</v>
      </c>
      <c r="B62" s="4">
        <v>20</v>
      </c>
      <c r="C62">
        <f t="shared" si="0"/>
        <v>3</v>
      </c>
    </row>
    <row r="63" spans="1:3" x14ac:dyDescent="0.25">
      <c r="A63">
        <v>61</v>
      </c>
      <c r="B63" s="4">
        <v>16</v>
      </c>
      <c r="C63">
        <f t="shared" si="0"/>
        <v>3</v>
      </c>
    </row>
    <row r="64" spans="1:3" x14ac:dyDescent="0.25">
      <c r="A64">
        <v>62</v>
      </c>
      <c r="B64" s="4" t="s">
        <v>10</v>
      </c>
      <c r="C64" t="b">
        <f t="shared" si="0"/>
        <v>0</v>
      </c>
    </row>
    <row r="65" spans="1:3" x14ac:dyDescent="0.25">
      <c r="A65">
        <v>63</v>
      </c>
      <c r="B65" s="4">
        <v>12</v>
      </c>
      <c r="C65">
        <f t="shared" si="0"/>
        <v>2</v>
      </c>
    </row>
    <row r="66" spans="1:3" x14ac:dyDescent="0.25">
      <c r="A66">
        <v>64</v>
      </c>
      <c r="B66" s="4">
        <v>11</v>
      </c>
      <c r="C66">
        <f t="shared" si="0"/>
        <v>2</v>
      </c>
    </row>
    <row r="67" spans="1:3" x14ac:dyDescent="0.25">
      <c r="A67">
        <v>65</v>
      </c>
      <c r="B67" s="4">
        <v>13</v>
      </c>
      <c r="C67">
        <f t="shared" si="0"/>
        <v>2</v>
      </c>
    </row>
    <row r="68" spans="1:3" x14ac:dyDescent="0.25">
      <c r="A68">
        <v>66</v>
      </c>
      <c r="B68" s="4">
        <v>15</v>
      </c>
      <c r="C68">
        <f t="shared" ref="C68:C131" si="2">IF(B68&lt;=13,2,IF(B68&lt;=23,3,IF(B68&lt;=32,4,IF(B68&lt;=38,5))))</f>
        <v>3</v>
      </c>
    </row>
    <row r="69" spans="1:3" x14ac:dyDescent="0.25">
      <c r="A69">
        <v>67</v>
      </c>
      <c r="B69" s="4">
        <v>12</v>
      </c>
      <c r="C69">
        <f t="shared" si="2"/>
        <v>2</v>
      </c>
    </row>
    <row r="70" spans="1:3" x14ac:dyDescent="0.25">
      <c r="A70">
        <v>68</v>
      </c>
      <c r="B70" s="4">
        <v>6</v>
      </c>
      <c r="C70">
        <f t="shared" si="2"/>
        <v>2</v>
      </c>
    </row>
    <row r="71" spans="1:3" x14ac:dyDescent="0.25">
      <c r="A71">
        <v>69</v>
      </c>
      <c r="B71" s="4">
        <v>12</v>
      </c>
      <c r="C71">
        <f t="shared" si="2"/>
        <v>2</v>
      </c>
    </row>
    <row r="72" spans="1:3" x14ac:dyDescent="0.25">
      <c r="A72">
        <v>70</v>
      </c>
      <c r="B72" s="4">
        <v>15</v>
      </c>
      <c r="C72">
        <f t="shared" si="2"/>
        <v>3</v>
      </c>
    </row>
    <row r="73" spans="1:3" x14ac:dyDescent="0.25">
      <c r="A73">
        <v>71</v>
      </c>
      <c r="B73" s="4">
        <v>11</v>
      </c>
      <c r="C73">
        <f t="shared" si="2"/>
        <v>2</v>
      </c>
    </row>
    <row r="74" spans="1:3" x14ac:dyDescent="0.25">
      <c r="A74">
        <v>72</v>
      </c>
      <c r="B74" s="4">
        <v>13</v>
      </c>
      <c r="C74">
        <f t="shared" si="2"/>
        <v>2</v>
      </c>
    </row>
    <row r="75" spans="1:3" x14ac:dyDescent="0.25">
      <c r="A75">
        <v>73</v>
      </c>
      <c r="B75" s="4">
        <v>19</v>
      </c>
      <c r="C75">
        <f t="shared" si="2"/>
        <v>3</v>
      </c>
    </row>
    <row r="76" spans="1:3" x14ac:dyDescent="0.25">
      <c r="A76">
        <v>74</v>
      </c>
      <c r="B76" s="4">
        <v>17</v>
      </c>
      <c r="C76">
        <f t="shared" si="2"/>
        <v>3</v>
      </c>
    </row>
    <row r="77" spans="1:3" x14ac:dyDescent="0.25">
      <c r="A77">
        <v>75</v>
      </c>
      <c r="B77" s="4">
        <v>17</v>
      </c>
      <c r="C77">
        <f t="shared" si="2"/>
        <v>3</v>
      </c>
    </row>
    <row r="78" spans="1:3" x14ac:dyDescent="0.25">
      <c r="A78">
        <v>76</v>
      </c>
      <c r="B78" s="4">
        <v>18</v>
      </c>
      <c r="C78">
        <f t="shared" si="2"/>
        <v>3</v>
      </c>
    </row>
    <row r="79" spans="1:3" x14ac:dyDescent="0.25">
      <c r="A79">
        <v>77</v>
      </c>
      <c r="B79" s="4">
        <v>1</v>
      </c>
      <c r="C79">
        <f t="shared" si="2"/>
        <v>2</v>
      </c>
    </row>
    <row r="80" spans="1:3" x14ac:dyDescent="0.25">
      <c r="A80">
        <v>78</v>
      </c>
      <c r="B80" s="4">
        <v>10</v>
      </c>
      <c r="C80">
        <f t="shared" si="2"/>
        <v>2</v>
      </c>
    </row>
    <row r="81" spans="1:3" x14ac:dyDescent="0.25">
      <c r="A81">
        <v>79</v>
      </c>
      <c r="B81" s="4">
        <v>7</v>
      </c>
      <c r="C81">
        <f t="shared" si="2"/>
        <v>2</v>
      </c>
    </row>
    <row r="82" spans="1:3" x14ac:dyDescent="0.25">
      <c r="A82">
        <v>80</v>
      </c>
      <c r="B82" s="4">
        <v>13</v>
      </c>
      <c r="C82">
        <f t="shared" si="2"/>
        <v>2</v>
      </c>
    </row>
    <row r="83" spans="1:3" x14ac:dyDescent="0.25">
      <c r="A83">
        <v>81</v>
      </c>
      <c r="B83" s="4" t="s">
        <v>10</v>
      </c>
      <c r="C83" t="b">
        <f t="shared" si="2"/>
        <v>0</v>
      </c>
    </row>
    <row r="84" spans="1:3" x14ac:dyDescent="0.25">
      <c r="A84">
        <v>82</v>
      </c>
      <c r="B84" s="4" t="s">
        <v>10</v>
      </c>
      <c r="C84" t="b">
        <f t="shared" si="2"/>
        <v>0</v>
      </c>
    </row>
    <row r="85" spans="1:3" x14ac:dyDescent="0.25">
      <c r="A85">
        <v>83</v>
      </c>
      <c r="B85" s="4">
        <v>16</v>
      </c>
      <c r="C85">
        <f t="shared" si="2"/>
        <v>3</v>
      </c>
    </row>
    <row r="86" spans="1:3" x14ac:dyDescent="0.25">
      <c r="A86">
        <v>84</v>
      </c>
      <c r="B86" s="4">
        <v>20</v>
      </c>
      <c r="C86">
        <f t="shared" si="2"/>
        <v>3</v>
      </c>
    </row>
    <row r="87" spans="1:3" x14ac:dyDescent="0.25">
      <c r="A87">
        <v>85</v>
      </c>
      <c r="B87" s="4">
        <v>2</v>
      </c>
      <c r="C87">
        <f t="shared" si="2"/>
        <v>2</v>
      </c>
    </row>
    <row r="88" spans="1:3" x14ac:dyDescent="0.25">
      <c r="A88">
        <v>86</v>
      </c>
      <c r="B88" s="4">
        <v>17</v>
      </c>
      <c r="C88">
        <f t="shared" si="2"/>
        <v>3</v>
      </c>
    </row>
    <row r="89" spans="1:3" x14ac:dyDescent="0.25">
      <c r="A89">
        <v>87</v>
      </c>
      <c r="B89" s="4">
        <v>17</v>
      </c>
      <c r="C89">
        <f t="shared" si="2"/>
        <v>3</v>
      </c>
    </row>
    <row r="90" spans="1:3" x14ac:dyDescent="0.25">
      <c r="A90">
        <v>88</v>
      </c>
      <c r="B90" s="4">
        <v>17</v>
      </c>
      <c r="C90">
        <f t="shared" si="2"/>
        <v>3</v>
      </c>
    </row>
    <row r="91" spans="1:3" x14ac:dyDescent="0.25">
      <c r="A91">
        <v>89</v>
      </c>
      <c r="B91" s="4">
        <v>15</v>
      </c>
      <c r="C91">
        <f t="shared" si="2"/>
        <v>3</v>
      </c>
    </row>
    <row r="92" spans="1:3" x14ac:dyDescent="0.25">
      <c r="A92">
        <v>90</v>
      </c>
      <c r="B92" s="4">
        <v>12</v>
      </c>
      <c r="C92">
        <f t="shared" si="2"/>
        <v>2</v>
      </c>
    </row>
    <row r="93" spans="1:3" x14ac:dyDescent="0.25">
      <c r="A93">
        <v>91</v>
      </c>
      <c r="B93" s="4">
        <v>5</v>
      </c>
      <c r="C93">
        <f t="shared" si="2"/>
        <v>2</v>
      </c>
    </row>
    <row r="94" spans="1:3" x14ac:dyDescent="0.25">
      <c r="A94">
        <v>92</v>
      </c>
      <c r="B94" s="4">
        <v>16</v>
      </c>
      <c r="C94">
        <f t="shared" si="2"/>
        <v>3</v>
      </c>
    </row>
    <row r="95" spans="1:3" x14ac:dyDescent="0.25">
      <c r="A95">
        <v>93</v>
      </c>
      <c r="B95" s="4">
        <v>17</v>
      </c>
      <c r="C95">
        <f t="shared" si="2"/>
        <v>3</v>
      </c>
    </row>
    <row r="96" spans="1:3" x14ac:dyDescent="0.25">
      <c r="A96">
        <v>94</v>
      </c>
      <c r="B96" s="4">
        <v>3</v>
      </c>
      <c r="C96">
        <f t="shared" si="2"/>
        <v>2</v>
      </c>
    </row>
    <row r="97" spans="1:3" x14ac:dyDescent="0.25">
      <c r="A97">
        <v>95</v>
      </c>
      <c r="B97" s="4">
        <v>11</v>
      </c>
      <c r="C97">
        <f t="shared" si="2"/>
        <v>2</v>
      </c>
    </row>
    <row r="98" spans="1:3" x14ac:dyDescent="0.25">
      <c r="A98">
        <v>96</v>
      </c>
      <c r="B98" s="4">
        <v>9</v>
      </c>
      <c r="C98">
        <f t="shared" si="2"/>
        <v>2</v>
      </c>
    </row>
    <row r="99" spans="1:3" x14ac:dyDescent="0.25">
      <c r="A99">
        <v>97</v>
      </c>
      <c r="B99" s="4">
        <v>11</v>
      </c>
      <c r="C99">
        <f t="shared" si="2"/>
        <v>2</v>
      </c>
    </row>
    <row r="100" spans="1:3" x14ac:dyDescent="0.25">
      <c r="A100">
        <v>98</v>
      </c>
      <c r="B100" s="4">
        <v>1</v>
      </c>
      <c r="C100">
        <f t="shared" si="2"/>
        <v>2</v>
      </c>
    </row>
    <row r="101" spans="1:3" x14ac:dyDescent="0.25">
      <c r="A101">
        <v>99</v>
      </c>
      <c r="B101" s="4">
        <v>4</v>
      </c>
      <c r="C101">
        <f t="shared" si="2"/>
        <v>2</v>
      </c>
    </row>
    <row r="102" spans="1:3" x14ac:dyDescent="0.25">
      <c r="A102">
        <v>100</v>
      </c>
      <c r="B102" s="4">
        <v>10</v>
      </c>
      <c r="C102">
        <f t="shared" si="2"/>
        <v>2</v>
      </c>
    </row>
    <row r="103" spans="1:3" x14ac:dyDescent="0.25">
      <c r="A103">
        <v>101</v>
      </c>
      <c r="B103" s="4">
        <v>1</v>
      </c>
      <c r="C103">
        <f t="shared" si="2"/>
        <v>2</v>
      </c>
    </row>
    <row r="104" spans="1:3" x14ac:dyDescent="0.25">
      <c r="A104">
        <v>102</v>
      </c>
      <c r="B104" s="4">
        <v>19</v>
      </c>
      <c r="C104">
        <f t="shared" si="2"/>
        <v>3</v>
      </c>
    </row>
    <row r="105" spans="1:3" x14ac:dyDescent="0.25">
      <c r="A105">
        <v>103</v>
      </c>
      <c r="B105" s="4">
        <v>11</v>
      </c>
      <c r="C105">
        <f t="shared" si="2"/>
        <v>2</v>
      </c>
    </row>
    <row r="106" spans="1:3" x14ac:dyDescent="0.25">
      <c r="A106">
        <v>104</v>
      </c>
      <c r="B106" s="4">
        <v>4</v>
      </c>
      <c r="C106">
        <f t="shared" si="2"/>
        <v>2</v>
      </c>
    </row>
    <row r="107" spans="1:3" x14ac:dyDescent="0.25">
      <c r="A107">
        <v>105</v>
      </c>
      <c r="B107" s="4">
        <v>1</v>
      </c>
      <c r="C107">
        <f t="shared" si="2"/>
        <v>2</v>
      </c>
    </row>
    <row r="108" spans="1:3" x14ac:dyDescent="0.25">
      <c r="A108">
        <v>106</v>
      </c>
      <c r="B108" s="4">
        <v>13</v>
      </c>
      <c r="C108">
        <f t="shared" si="2"/>
        <v>2</v>
      </c>
    </row>
    <row r="109" spans="1:3" x14ac:dyDescent="0.25">
      <c r="A109">
        <v>107</v>
      </c>
      <c r="B109" s="4">
        <v>17</v>
      </c>
      <c r="C109">
        <f t="shared" si="2"/>
        <v>3</v>
      </c>
    </row>
    <row r="110" spans="1:3" x14ac:dyDescent="0.25">
      <c r="A110">
        <v>108</v>
      </c>
      <c r="B110" s="4">
        <v>8</v>
      </c>
      <c r="C110">
        <f t="shared" si="2"/>
        <v>2</v>
      </c>
    </row>
    <row r="111" spans="1:3" x14ac:dyDescent="0.25">
      <c r="A111">
        <v>109</v>
      </c>
      <c r="B111" s="4" t="s">
        <v>10</v>
      </c>
      <c r="C111" t="b">
        <f t="shared" si="2"/>
        <v>0</v>
      </c>
    </row>
    <row r="112" spans="1:3" x14ac:dyDescent="0.25">
      <c r="A112">
        <v>110</v>
      </c>
      <c r="B112" s="4">
        <v>6</v>
      </c>
      <c r="C112">
        <f t="shared" si="2"/>
        <v>2</v>
      </c>
    </row>
    <row r="113" spans="1:3" x14ac:dyDescent="0.25">
      <c r="A113">
        <v>111</v>
      </c>
      <c r="B113" s="4">
        <v>9</v>
      </c>
      <c r="C113">
        <f t="shared" si="2"/>
        <v>2</v>
      </c>
    </row>
    <row r="114" spans="1:3" x14ac:dyDescent="0.25">
      <c r="A114">
        <v>112</v>
      </c>
      <c r="B114" s="4">
        <v>10</v>
      </c>
      <c r="C114">
        <f t="shared" si="2"/>
        <v>2</v>
      </c>
    </row>
    <row r="115" spans="1:3" x14ac:dyDescent="0.25">
      <c r="A115">
        <v>113</v>
      </c>
      <c r="B115" s="4">
        <v>7</v>
      </c>
      <c r="C115">
        <f t="shared" si="2"/>
        <v>2</v>
      </c>
    </row>
    <row r="116" spans="1:3" x14ac:dyDescent="0.25">
      <c r="A116">
        <v>114</v>
      </c>
      <c r="B116" s="4">
        <v>10</v>
      </c>
      <c r="C116">
        <f t="shared" si="2"/>
        <v>2</v>
      </c>
    </row>
    <row r="117" spans="1:3" x14ac:dyDescent="0.25">
      <c r="A117">
        <v>115</v>
      </c>
      <c r="B117" s="4">
        <v>12</v>
      </c>
      <c r="C117">
        <f t="shared" si="2"/>
        <v>2</v>
      </c>
    </row>
    <row r="118" spans="1:3" x14ac:dyDescent="0.25">
      <c r="A118">
        <v>116</v>
      </c>
      <c r="B118" s="4">
        <v>18</v>
      </c>
      <c r="C118">
        <f t="shared" si="2"/>
        <v>3</v>
      </c>
    </row>
    <row r="119" spans="1:3" x14ac:dyDescent="0.25">
      <c r="A119">
        <v>117</v>
      </c>
      <c r="B119" s="4">
        <v>6</v>
      </c>
      <c r="C119">
        <f t="shared" si="2"/>
        <v>2</v>
      </c>
    </row>
    <row r="120" spans="1:3" x14ac:dyDescent="0.25">
      <c r="A120">
        <v>118</v>
      </c>
      <c r="B120" s="4">
        <v>9</v>
      </c>
      <c r="C120">
        <f t="shared" si="2"/>
        <v>2</v>
      </c>
    </row>
    <row r="121" spans="1:3" x14ac:dyDescent="0.25">
      <c r="A121">
        <v>119</v>
      </c>
      <c r="B121" s="4">
        <v>12</v>
      </c>
      <c r="C121">
        <f t="shared" si="2"/>
        <v>2</v>
      </c>
    </row>
    <row r="122" spans="1:3" x14ac:dyDescent="0.25">
      <c r="A122">
        <v>120</v>
      </c>
      <c r="B122" s="4">
        <v>16</v>
      </c>
      <c r="C122">
        <f t="shared" si="2"/>
        <v>3</v>
      </c>
    </row>
    <row r="123" spans="1:3" x14ac:dyDescent="0.25">
      <c r="A123">
        <v>121</v>
      </c>
      <c r="B123" s="4">
        <v>21</v>
      </c>
      <c r="C123">
        <f t="shared" si="2"/>
        <v>3</v>
      </c>
    </row>
    <row r="124" spans="1:3" x14ac:dyDescent="0.25">
      <c r="A124">
        <v>122</v>
      </c>
      <c r="B124" s="4">
        <v>4</v>
      </c>
      <c r="C124">
        <f t="shared" si="2"/>
        <v>2</v>
      </c>
    </row>
    <row r="125" spans="1:3" x14ac:dyDescent="0.25">
      <c r="A125">
        <v>123</v>
      </c>
      <c r="B125" s="4">
        <v>13</v>
      </c>
      <c r="C125">
        <f t="shared" si="2"/>
        <v>2</v>
      </c>
    </row>
    <row r="126" spans="1:3" x14ac:dyDescent="0.25">
      <c r="A126">
        <v>124</v>
      </c>
      <c r="B126" s="4">
        <v>4</v>
      </c>
      <c r="C126">
        <f t="shared" si="2"/>
        <v>2</v>
      </c>
    </row>
    <row r="127" spans="1:3" x14ac:dyDescent="0.25">
      <c r="A127">
        <v>125</v>
      </c>
      <c r="B127" s="4">
        <v>22</v>
      </c>
      <c r="C127">
        <f t="shared" si="2"/>
        <v>3</v>
      </c>
    </row>
    <row r="128" spans="1:3" x14ac:dyDescent="0.25">
      <c r="A128">
        <v>126</v>
      </c>
      <c r="B128" s="4">
        <v>17</v>
      </c>
      <c r="C128">
        <f t="shared" si="2"/>
        <v>3</v>
      </c>
    </row>
    <row r="129" spans="1:3" x14ac:dyDescent="0.25">
      <c r="A129">
        <v>127</v>
      </c>
      <c r="B129" s="4">
        <v>4</v>
      </c>
      <c r="C129">
        <f t="shared" si="2"/>
        <v>2</v>
      </c>
    </row>
    <row r="130" spans="1:3" x14ac:dyDescent="0.25">
      <c r="A130">
        <v>128</v>
      </c>
      <c r="B130" s="4">
        <v>14</v>
      </c>
      <c r="C130">
        <f t="shared" si="2"/>
        <v>3</v>
      </c>
    </row>
    <row r="131" spans="1:3" x14ac:dyDescent="0.25">
      <c r="A131">
        <v>129</v>
      </c>
      <c r="B131" s="4">
        <v>19</v>
      </c>
      <c r="C131">
        <f t="shared" si="2"/>
        <v>3</v>
      </c>
    </row>
    <row r="132" spans="1:3" x14ac:dyDescent="0.25">
      <c r="A132">
        <v>130</v>
      </c>
      <c r="B132" s="4">
        <v>16</v>
      </c>
      <c r="C132">
        <f t="shared" ref="C132:C195" si="3">IF(B132&lt;=13,2,IF(B132&lt;=23,3,IF(B132&lt;=32,4,IF(B132&lt;=38,5))))</f>
        <v>3</v>
      </c>
    </row>
    <row r="133" spans="1:3" x14ac:dyDescent="0.25">
      <c r="A133">
        <v>131</v>
      </c>
      <c r="B133" s="4">
        <v>11</v>
      </c>
      <c r="C133">
        <f t="shared" si="3"/>
        <v>2</v>
      </c>
    </row>
    <row r="134" spans="1:3" x14ac:dyDescent="0.25">
      <c r="A134">
        <v>132</v>
      </c>
      <c r="B134" s="4">
        <v>20</v>
      </c>
      <c r="C134">
        <f t="shared" si="3"/>
        <v>3</v>
      </c>
    </row>
    <row r="135" spans="1:3" x14ac:dyDescent="0.25">
      <c r="A135">
        <v>133</v>
      </c>
      <c r="B135" s="4">
        <v>20</v>
      </c>
      <c r="C135">
        <f t="shared" si="3"/>
        <v>3</v>
      </c>
    </row>
    <row r="136" spans="1:3" x14ac:dyDescent="0.25">
      <c r="A136">
        <v>134</v>
      </c>
      <c r="B136" s="4">
        <v>5</v>
      </c>
      <c r="C136">
        <f t="shared" si="3"/>
        <v>2</v>
      </c>
    </row>
    <row r="137" spans="1:3" x14ac:dyDescent="0.25">
      <c r="A137">
        <v>135</v>
      </c>
      <c r="B137" s="4">
        <v>18</v>
      </c>
      <c r="C137">
        <f t="shared" si="3"/>
        <v>3</v>
      </c>
    </row>
    <row r="138" spans="1:3" x14ac:dyDescent="0.25">
      <c r="A138">
        <v>136</v>
      </c>
      <c r="B138" s="4">
        <v>13</v>
      </c>
      <c r="C138">
        <f t="shared" si="3"/>
        <v>2</v>
      </c>
    </row>
    <row r="139" spans="1:3" x14ac:dyDescent="0.25">
      <c r="A139">
        <v>137</v>
      </c>
      <c r="B139" s="4">
        <v>15</v>
      </c>
      <c r="C139">
        <f t="shared" si="3"/>
        <v>3</v>
      </c>
    </row>
    <row r="140" spans="1:3" x14ac:dyDescent="0.25">
      <c r="A140">
        <v>138</v>
      </c>
      <c r="B140" s="4">
        <v>15</v>
      </c>
      <c r="C140">
        <f t="shared" si="3"/>
        <v>3</v>
      </c>
    </row>
    <row r="141" spans="1:3" x14ac:dyDescent="0.25">
      <c r="A141">
        <v>139</v>
      </c>
      <c r="B141" s="4">
        <v>19</v>
      </c>
      <c r="C141">
        <f t="shared" si="3"/>
        <v>3</v>
      </c>
    </row>
    <row r="142" spans="1:3" x14ac:dyDescent="0.25">
      <c r="A142">
        <v>140</v>
      </c>
      <c r="B142" s="4">
        <v>20</v>
      </c>
      <c r="C142">
        <f t="shared" si="3"/>
        <v>3</v>
      </c>
    </row>
    <row r="143" spans="1:3" x14ac:dyDescent="0.25">
      <c r="A143">
        <v>141</v>
      </c>
      <c r="B143" s="4">
        <v>19</v>
      </c>
      <c r="C143">
        <f t="shared" si="3"/>
        <v>3</v>
      </c>
    </row>
    <row r="144" spans="1:3" x14ac:dyDescent="0.25">
      <c r="A144">
        <v>142</v>
      </c>
      <c r="B144" s="4" t="s">
        <v>10</v>
      </c>
      <c r="C144" t="b">
        <f t="shared" si="3"/>
        <v>0</v>
      </c>
    </row>
    <row r="145" spans="1:3" x14ac:dyDescent="0.25">
      <c r="A145">
        <v>143</v>
      </c>
      <c r="B145" s="4">
        <v>5</v>
      </c>
      <c r="C145">
        <f t="shared" si="3"/>
        <v>2</v>
      </c>
    </row>
    <row r="146" spans="1:3" x14ac:dyDescent="0.25">
      <c r="A146">
        <v>144</v>
      </c>
      <c r="B146" s="4">
        <v>6</v>
      </c>
      <c r="C146">
        <f t="shared" si="3"/>
        <v>2</v>
      </c>
    </row>
    <row r="147" spans="1:3" x14ac:dyDescent="0.25">
      <c r="A147">
        <v>145</v>
      </c>
      <c r="B147" s="4">
        <v>16</v>
      </c>
      <c r="C147">
        <f t="shared" si="3"/>
        <v>3</v>
      </c>
    </row>
    <row r="148" spans="1:3" x14ac:dyDescent="0.25">
      <c r="A148">
        <v>146</v>
      </c>
      <c r="B148" s="4">
        <v>21</v>
      </c>
      <c r="C148">
        <f t="shared" si="3"/>
        <v>3</v>
      </c>
    </row>
    <row r="149" spans="1:3" x14ac:dyDescent="0.25">
      <c r="A149">
        <v>147</v>
      </c>
      <c r="B149" s="4">
        <v>11</v>
      </c>
      <c r="C149">
        <f t="shared" si="3"/>
        <v>2</v>
      </c>
    </row>
    <row r="150" spans="1:3" x14ac:dyDescent="0.25">
      <c r="A150">
        <v>148</v>
      </c>
      <c r="B150" s="4">
        <v>17</v>
      </c>
      <c r="C150">
        <f t="shared" si="3"/>
        <v>3</v>
      </c>
    </row>
    <row r="151" spans="1:3" x14ac:dyDescent="0.25">
      <c r="A151">
        <v>149</v>
      </c>
      <c r="B151" s="4">
        <v>14</v>
      </c>
      <c r="C151">
        <f t="shared" si="3"/>
        <v>3</v>
      </c>
    </row>
    <row r="152" spans="1:3" x14ac:dyDescent="0.25">
      <c r="A152">
        <v>150</v>
      </c>
      <c r="B152" s="4">
        <v>17</v>
      </c>
      <c r="C152">
        <f t="shared" si="3"/>
        <v>3</v>
      </c>
    </row>
    <row r="153" spans="1:3" x14ac:dyDescent="0.25">
      <c r="A153">
        <v>151</v>
      </c>
      <c r="B153" s="4">
        <v>22</v>
      </c>
      <c r="C153">
        <f t="shared" si="3"/>
        <v>3</v>
      </c>
    </row>
    <row r="154" spans="1:3" x14ac:dyDescent="0.25">
      <c r="A154">
        <v>152</v>
      </c>
      <c r="B154" s="4">
        <v>14</v>
      </c>
      <c r="C154">
        <f t="shared" si="3"/>
        <v>3</v>
      </c>
    </row>
    <row r="155" spans="1:3" x14ac:dyDescent="0.25">
      <c r="A155">
        <v>153</v>
      </c>
      <c r="B155" s="4">
        <v>17</v>
      </c>
      <c r="C155">
        <f t="shared" si="3"/>
        <v>3</v>
      </c>
    </row>
    <row r="156" spans="1:3" x14ac:dyDescent="0.25">
      <c r="A156">
        <v>154</v>
      </c>
      <c r="B156" s="4" t="s">
        <v>10</v>
      </c>
      <c r="C156" t="b">
        <f t="shared" si="3"/>
        <v>0</v>
      </c>
    </row>
    <row r="157" spans="1:3" x14ac:dyDescent="0.25">
      <c r="A157">
        <v>155</v>
      </c>
      <c r="B157" s="4">
        <v>10</v>
      </c>
      <c r="C157">
        <f t="shared" si="3"/>
        <v>2</v>
      </c>
    </row>
    <row r="158" spans="1:3" x14ac:dyDescent="0.25">
      <c r="A158">
        <v>156</v>
      </c>
      <c r="B158" s="4">
        <v>9</v>
      </c>
      <c r="C158">
        <f t="shared" si="3"/>
        <v>2</v>
      </c>
    </row>
    <row r="159" spans="1:3" x14ac:dyDescent="0.25">
      <c r="A159">
        <v>157</v>
      </c>
      <c r="B159" s="4">
        <v>16</v>
      </c>
      <c r="C159">
        <f t="shared" si="3"/>
        <v>3</v>
      </c>
    </row>
    <row r="160" spans="1:3" x14ac:dyDescent="0.25">
      <c r="A160">
        <v>158</v>
      </c>
      <c r="B160" s="4">
        <v>18</v>
      </c>
      <c r="C160">
        <f t="shared" si="3"/>
        <v>3</v>
      </c>
    </row>
    <row r="161" spans="1:3" x14ac:dyDescent="0.25">
      <c r="A161">
        <v>159</v>
      </c>
      <c r="B161" s="4">
        <v>12</v>
      </c>
      <c r="C161">
        <f t="shared" si="3"/>
        <v>2</v>
      </c>
    </row>
    <row r="162" spans="1:3" x14ac:dyDescent="0.25">
      <c r="A162">
        <v>160</v>
      </c>
      <c r="B162" s="4" t="s">
        <v>10</v>
      </c>
      <c r="C162" t="b">
        <f t="shared" si="3"/>
        <v>0</v>
      </c>
    </row>
    <row r="163" spans="1:3" x14ac:dyDescent="0.25">
      <c r="A163">
        <v>161</v>
      </c>
      <c r="B163" s="4">
        <v>16</v>
      </c>
      <c r="C163">
        <f t="shared" si="3"/>
        <v>3</v>
      </c>
    </row>
    <row r="164" spans="1:3" x14ac:dyDescent="0.25">
      <c r="A164">
        <v>162</v>
      </c>
      <c r="B164" s="4">
        <v>18</v>
      </c>
      <c r="C164">
        <f t="shared" si="3"/>
        <v>3</v>
      </c>
    </row>
    <row r="165" spans="1:3" x14ac:dyDescent="0.25">
      <c r="A165">
        <v>163</v>
      </c>
      <c r="B165" s="4" t="s">
        <v>10</v>
      </c>
      <c r="C165" t="b">
        <f t="shared" si="3"/>
        <v>0</v>
      </c>
    </row>
    <row r="166" spans="1:3" x14ac:dyDescent="0.25">
      <c r="A166">
        <v>164</v>
      </c>
      <c r="B166" s="4">
        <v>15</v>
      </c>
      <c r="C166">
        <f t="shared" si="3"/>
        <v>3</v>
      </c>
    </row>
    <row r="167" spans="1:3" x14ac:dyDescent="0.25">
      <c r="A167">
        <v>165</v>
      </c>
      <c r="B167" s="4">
        <v>13</v>
      </c>
      <c r="C167">
        <f t="shared" si="3"/>
        <v>2</v>
      </c>
    </row>
    <row r="168" spans="1:3" x14ac:dyDescent="0.25">
      <c r="A168">
        <v>166</v>
      </c>
      <c r="B168" s="4">
        <v>5</v>
      </c>
      <c r="C168">
        <f t="shared" si="3"/>
        <v>2</v>
      </c>
    </row>
    <row r="169" spans="1:3" x14ac:dyDescent="0.25">
      <c r="A169">
        <v>167</v>
      </c>
      <c r="B169" s="4">
        <v>18</v>
      </c>
      <c r="C169">
        <f t="shared" si="3"/>
        <v>3</v>
      </c>
    </row>
    <row r="170" spans="1:3" x14ac:dyDescent="0.25">
      <c r="A170">
        <v>168</v>
      </c>
      <c r="B170" s="4">
        <v>12</v>
      </c>
      <c r="C170">
        <f t="shared" si="3"/>
        <v>2</v>
      </c>
    </row>
    <row r="171" spans="1:3" x14ac:dyDescent="0.25">
      <c r="A171">
        <v>169</v>
      </c>
      <c r="B171" s="4">
        <v>6</v>
      </c>
      <c r="C171">
        <f t="shared" si="3"/>
        <v>2</v>
      </c>
    </row>
    <row r="172" spans="1:3" x14ac:dyDescent="0.25">
      <c r="A172">
        <v>170</v>
      </c>
      <c r="B172" s="4">
        <v>14</v>
      </c>
      <c r="C172">
        <f t="shared" si="3"/>
        <v>3</v>
      </c>
    </row>
    <row r="173" spans="1:3" x14ac:dyDescent="0.25">
      <c r="A173">
        <v>171</v>
      </c>
      <c r="B173" s="4">
        <v>19</v>
      </c>
      <c r="C173">
        <f t="shared" si="3"/>
        <v>3</v>
      </c>
    </row>
    <row r="174" spans="1:3" x14ac:dyDescent="0.25">
      <c r="A174">
        <v>172</v>
      </c>
      <c r="B174" s="4">
        <v>20</v>
      </c>
      <c r="C174">
        <f t="shared" si="3"/>
        <v>3</v>
      </c>
    </row>
    <row r="175" spans="1:3" x14ac:dyDescent="0.25">
      <c r="A175">
        <v>173</v>
      </c>
      <c r="B175" s="4">
        <v>3</v>
      </c>
      <c r="C175">
        <f t="shared" si="3"/>
        <v>2</v>
      </c>
    </row>
    <row r="176" spans="1:3" x14ac:dyDescent="0.25">
      <c r="A176">
        <v>174</v>
      </c>
      <c r="B176" s="4" t="s">
        <v>10</v>
      </c>
      <c r="C176" t="b">
        <f t="shared" si="3"/>
        <v>0</v>
      </c>
    </row>
    <row r="177" spans="1:3" x14ac:dyDescent="0.25">
      <c r="A177">
        <v>175</v>
      </c>
      <c r="B177" s="4">
        <v>15</v>
      </c>
      <c r="C177">
        <f t="shared" si="3"/>
        <v>3</v>
      </c>
    </row>
    <row r="178" spans="1:3" x14ac:dyDescent="0.25">
      <c r="A178">
        <v>176</v>
      </c>
      <c r="B178" s="4">
        <v>15</v>
      </c>
      <c r="C178">
        <f t="shared" si="3"/>
        <v>3</v>
      </c>
    </row>
    <row r="179" spans="1:3" x14ac:dyDescent="0.25">
      <c r="A179">
        <v>177</v>
      </c>
      <c r="B179" s="4">
        <v>17</v>
      </c>
      <c r="C179">
        <f t="shared" si="3"/>
        <v>3</v>
      </c>
    </row>
    <row r="180" spans="1:3" x14ac:dyDescent="0.25">
      <c r="A180">
        <v>178</v>
      </c>
      <c r="B180" s="4" t="s">
        <v>10</v>
      </c>
      <c r="C180" t="b">
        <f t="shared" si="3"/>
        <v>0</v>
      </c>
    </row>
    <row r="181" spans="1:3" x14ac:dyDescent="0.25">
      <c r="A181">
        <v>179</v>
      </c>
      <c r="B181" s="4">
        <v>10</v>
      </c>
      <c r="C181">
        <f t="shared" si="3"/>
        <v>2</v>
      </c>
    </row>
    <row r="182" spans="1:3" x14ac:dyDescent="0.25">
      <c r="A182">
        <v>180</v>
      </c>
      <c r="B182" s="4">
        <v>10</v>
      </c>
      <c r="C182">
        <f t="shared" si="3"/>
        <v>2</v>
      </c>
    </row>
    <row r="183" spans="1:3" x14ac:dyDescent="0.25">
      <c r="A183">
        <v>181</v>
      </c>
      <c r="B183" s="4"/>
      <c r="C183">
        <f t="shared" si="3"/>
        <v>2</v>
      </c>
    </row>
    <row r="184" spans="1:3" x14ac:dyDescent="0.25">
      <c r="A184">
        <v>182</v>
      </c>
      <c r="B184" s="4"/>
      <c r="C184">
        <f t="shared" si="3"/>
        <v>2</v>
      </c>
    </row>
    <row r="185" spans="1:3" x14ac:dyDescent="0.25">
      <c r="A185">
        <v>183</v>
      </c>
      <c r="B185" s="4"/>
      <c r="C185">
        <f t="shared" si="3"/>
        <v>2</v>
      </c>
    </row>
    <row r="186" spans="1:3" x14ac:dyDescent="0.25">
      <c r="A186">
        <v>184</v>
      </c>
      <c r="B186" s="4"/>
      <c r="C186">
        <f t="shared" si="3"/>
        <v>2</v>
      </c>
    </row>
    <row r="187" spans="1:3" x14ac:dyDescent="0.25">
      <c r="A187">
        <v>185</v>
      </c>
      <c r="B187" s="4"/>
      <c r="C187">
        <f t="shared" si="3"/>
        <v>2</v>
      </c>
    </row>
    <row r="188" spans="1:3" x14ac:dyDescent="0.25">
      <c r="A188">
        <v>186</v>
      </c>
      <c r="B188" s="4"/>
      <c r="C188">
        <f t="shared" si="3"/>
        <v>2</v>
      </c>
    </row>
    <row r="189" spans="1:3" x14ac:dyDescent="0.25">
      <c r="A189">
        <v>187</v>
      </c>
      <c r="B189" s="4"/>
      <c r="C189">
        <f t="shared" si="3"/>
        <v>2</v>
      </c>
    </row>
    <row r="190" spans="1:3" x14ac:dyDescent="0.25">
      <c r="A190">
        <v>188</v>
      </c>
      <c r="B190" s="4"/>
      <c r="C190">
        <f t="shared" si="3"/>
        <v>2</v>
      </c>
    </row>
    <row r="191" spans="1:3" x14ac:dyDescent="0.25">
      <c r="A191">
        <v>189</v>
      </c>
      <c r="B191" s="4"/>
      <c r="C191">
        <f t="shared" si="3"/>
        <v>2</v>
      </c>
    </row>
    <row r="192" spans="1:3" x14ac:dyDescent="0.25">
      <c r="A192">
        <v>190</v>
      </c>
      <c r="B192" s="4"/>
      <c r="C192">
        <f t="shared" si="3"/>
        <v>2</v>
      </c>
    </row>
    <row r="193" spans="1:4" x14ac:dyDescent="0.25">
      <c r="A193">
        <v>191</v>
      </c>
      <c r="B193" s="4"/>
      <c r="C193">
        <f t="shared" si="3"/>
        <v>2</v>
      </c>
    </row>
    <row r="194" spans="1:4" x14ac:dyDescent="0.25">
      <c r="A194">
        <v>192</v>
      </c>
      <c r="B194" s="4"/>
      <c r="C194">
        <f t="shared" si="3"/>
        <v>2</v>
      </c>
    </row>
    <row r="195" spans="1:4" x14ac:dyDescent="0.25">
      <c r="A195">
        <v>193</v>
      </c>
      <c r="B195" s="4"/>
      <c r="C195">
        <f t="shared" si="3"/>
        <v>2</v>
      </c>
    </row>
    <row r="196" spans="1:4" x14ac:dyDescent="0.25">
      <c r="A196">
        <v>194</v>
      </c>
      <c r="B196" s="4"/>
      <c r="C196">
        <f t="shared" ref="C196:C202" si="4">IF(B196&lt;=13,2,IF(B196&lt;=23,3,IF(B196&lt;=32,4,IF(B196&lt;=38,5))))</f>
        <v>2</v>
      </c>
    </row>
    <row r="197" spans="1:4" x14ac:dyDescent="0.25">
      <c r="A197">
        <v>195</v>
      </c>
      <c r="B197" s="4"/>
      <c r="C197">
        <f t="shared" si="4"/>
        <v>2</v>
      </c>
    </row>
    <row r="198" spans="1:4" x14ac:dyDescent="0.25">
      <c r="A198">
        <v>196</v>
      </c>
      <c r="C198">
        <f t="shared" si="4"/>
        <v>2</v>
      </c>
    </row>
    <row r="199" spans="1:4" x14ac:dyDescent="0.25">
      <c r="A199">
        <v>197</v>
      </c>
      <c r="C199">
        <f t="shared" si="4"/>
        <v>2</v>
      </c>
    </row>
    <row r="200" spans="1:4" x14ac:dyDescent="0.25">
      <c r="A200">
        <v>198</v>
      </c>
      <c r="C200">
        <f t="shared" si="4"/>
        <v>2</v>
      </c>
    </row>
    <row r="201" spans="1:4" x14ac:dyDescent="0.25">
      <c r="A201">
        <v>199</v>
      </c>
      <c r="C201">
        <f t="shared" si="4"/>
        <v>2</v>
      </c>
    </row>
    <row r="202" spans="1:4" x14ac:dyDescent="0.25">
      <c r="A202">
        <v>200</v>
      </c>
      <c r="C202">
        <f t="shared" si="4"/>
        <v>2</v>
      </c>
    </row>
    <row r="203" spans="1:4" x14ac:dyDescent="0.25">
      <c r="D203" s="3">
        <f>COUNT(B3:B202)</f>
        <v>164</v>
      </c>
    </row>
  </sheetData>
  <autoFilter ref="A2:C203" xr:uid="{00000000-0009-0000-0000-000001000000}"/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203"/>
  <sheetViews>
    <sheetView topLeftCell="A16" workbookViewId="0">
      <selection activeCell="V31" sqref="V31"/>
    </sheetView>
  </sheetViews>
  <sheetFormatPr defaultRowHeight="15" x14ac:dyDescent="0.25"/>
  <cols>
    <col min="10" max="10" width="14.85546875" customWidth="1"/>
  </cols>
  <sheetData>
    <row r="2" spans="1:7" x14ac:dyDescent="0.25">
      <c r="A2" t="s">
        <v>9</v>
      </c>
      <c r="B2" t="s">
        <v>8</v>
      </c>
      <c r="C2" t="s">
        <v>7</v>
      </c>
    </row>
    <row r="3" spans="1:7" x14ac:dyDescent="0.25">
      <c r="A3">
        <v>1</v>
      </c>
      <c r="B3">
        <v>21</v>
      </c>
      <c r="C3">
        <f>IF(B3&lt;=6,2,IF(B3&lt;=12,3,IF(B3&lt;=18,4,IF(B3&lt;=24,5))))</f>
        <v>5</v>
      </c>
      <c r="F3">
        <v>0</v>
      </c>
      <c r="G3">
        <f>COUNTIF($B$3:$B$200,F3)</f>
        <v>3</v>
      </c>
    </row>
    <row r="4" spans="1:7" x14ac:dyDescent="0.25">
      <c r="A4">
        <v>2</v>
      </c>
      <c r="B4">
        <v>19</v>
      </c>
      <c r="C4">
        <f t="shared" ref="C4:C67" si="0">IF(B4&lt;=6,2,IF(B4&lt;=12,3,IF(B4&lt;=18,4,IF(B4&lt;=24,5))))</f>
        <v>5</v>
      </c>
      <c r="F4">
        <v>1</v>
      </c>
      <c r="G4">
        <f>COUNTIF($B$3:$B$200,F4)</f>
        <v>1</v>
      </c>
    </row>
    <row r="5" spans="1:7" x14ac:dyDescent="0.25">
      <c r="A5">
        <v>3</v>
      </c>
      <c r="B5">
        <v>4</v>
      </c>
      <c r="C5">
        <f t="shared" si="0"/>
        <v>2</v>
      </c>
      <c r="F5">
        <v>2</v>
      </c>
      <c r="G5">
        <f t="shared" ref="G5:G28" si="1">COUNTIF($B$3:$B$200,F5)</f>
        <v>5</v>
      </c>
    </row>
    <row r="6" spans="1:7" x14ac:dyDescent="0.25">
      <c r="A6">
        <v>4</v>
      </c>
      <c r="B6">
        <v>14</v>
      </c>
      <c r="C6">
        <f t="shared" si="0"/>
        <v>4</v>
      </c>
      <c r="F6">
        <v>3</v>
      </c>
      <c r="G6">
        <f t="shared" si="1"/>
        <v>7</v>
      </c>
    </row>
    <row r="7" spans="1:7" x14ac:dyDescent="0.25">
      <c r="A7">
        <v>5</v>
      </c>
      <c r="B7">
        <v>20</v>
      </c>
      <c r="C7">
        <f t="shared" si="0"/>
        <v>5</v>
      </c>
      <c r="F7">
        <v>4</v>
      </c>
      <c r="G7">
        <f t="shared" si="1"/>
        <v>8</v>
      </c>
    </row>
    <row r="8" spans="1:7" x14ac:dyDescent="0.25">
      <c r="A8">
        <v>6</v>
      </c>
      <c r="B8">
        <v>17</v>
      </c>
      <c r="C8">
        <f t="shared" si="0"/>
        <v>4</v>
      </c>
      <c r="F8">
        <v>5</v>
      </c>
      <c r="G8">
        <f t="shared" si="1"/>
        <v>4</v>
      </c>
    </row>
    <row r="9" spans="1:7" x14ac:dyDescent="0.25">
      <c r="A9">
        <v>7</v>
      </c>
      <c r="B9">
        <v>7</v>
      </c>
      <c r="C9">
        <f t="shared" si="0"/>
        <v>3</v>
      </c>
      <c r="F9">
        <v>6</v>
      </c>
      <c r="G9">
        <f t="shared" si="1"/>
        <v>6</v>
      </c>
    </row>
    <row r="10" spans="1:7" x14ac:dyDescent="0.25">
      <c r="A10">
        <v>8</v>
      </c>
      <c r="B10">
        <v>21</v>
      </c>
      <c r="C10">
        <f t="shared" si="0"/>
        <v>5</v>
      </c>
      <c r="F10">
        <v>7</v>
      </c>
      <c r="G10">
        <f t="shared" si="1"/>
        <v>8</v>
      </c>
    </row>
    <row r="11" spans="1:7" x14ac:dyDescent="0.25">
      <c r="A11">
        <v>9</v>
      </c>
      <c r="B11">
        <v>21</v>
      </c>
      <c r="C11">
        <f t="shared" si="0"/>
        <v>5</v>
      </c>
      <c r="F11">
        <v>8</v>
      </c>
      <c r="G11">
        <f t="shared" si="1"/>
        <v>7</v>
      </c>
    </row>
    <row r="12" spans="1:7" x14ac:dyDescent="0.25">
      <c r="A12">
        <v>10</v>
      </c>
      <c r="B12">
        <v>12</v>
      </c>
      <c r="C12">
        <f t="shared" si="0"/>
        <v>3</v>
      </c>
      <c r="F12">
        <v>9</v>
      </c>
      <c r="G12">
        <f t="shared" si="1"/>
        <v>7</v>
      </c>
    </row>
    <row r="13" spans="1:7" x14ac:dyDescent="0.25">
      <c r="A13">
        <v>11</v>
      </c>
      <c r="B13">
        <v>17</v>
      </c>
      <c r="C13">
        <f t="shared" si="0"/>
        <v>4</v>
      </c>
      <c r="F13">
        <v>10</v>
      </c>
      <c r="G13">
        <f t="shared" si="1"/>
        <v>14</v>
      </c>
    </row>
    <row r="14" spans="1:7" x14ac:dyDescent="0.25">
      <c r="A14">
        <v>12</v>
      </c>
      <c r="B14">
        <v>11</v>
      </c>
      <c r="C14">
        <f t="shared" si="0"/>
        <v>3</v>
      </c>
      <c r="F14">
        <v>11</v>
      </c>
      <c r="G14">
        <f t="shared" si="1"/>
        <v>6</v>
      </c>
    </row>
    <row r="15" spans="1:7" x14ac:dyDescent="0.25">
      <c r="A15">
        <v>13</v>
      </c>
      <c r="B15">
        <v>14</v>
      </c>
      <c r="C15">
        <f t="shared" si="0"/>
        <v>4</v>
      </c>
      <c r="F15">
        <v>12</v>
      </c>
      <c r="G15">
        <f t="shared" si="1"/>
        <v>8</v>
      </c>
    </row>
    <row r="16" spans="1:7" x14ac:dyDescent="0.25">
      <c r="A16">
        <v>14</v>
      </c>
      <c r="B16">
        <v>4</v>
      </c>
      <c r="C16">
        <f t="shared" si="0"/>
        <v>2</v>
      </c>
      <c r="F16">
        <v>13</v>
      </c>
      <c r="G16">
        <f t="shared" si="1"/>
        <v>8</v>
      </c>
    </row>
    <row r="17" spans="1:14" x14ac:dyDescent="0.25">
      <c r="A17">
        <v>15</v>
      </c>
      <c r="B17">
        <v>15</v>
      </c>
      <c r="C17">
        <f t="shared" si="0"/>
        <v>4</v>
      </c>
      <c r="F17">
        <v>14</v>
      </c>
      <c r="G17">
        <f t="shared" si="1"/>
        <v>9</v>
      </c>
    </row>
    <row r="18" spans="1:14" x14ac:dyDescent="0.25">
      <c r="A18">
        <v>16</v>
      </c>
      <c r="B18">
        <v>21</v>
      </c>
      <c r="C18">
        <f t="shared" si="0"/>
        <v>5</v>
      </c>
      <c r="F18">
        <v>15</v>
      </c>
      <c r="G18">
        <f t="shared" si="1"/>
        <v>8</v>
      </c>
    </row>
    <row r="19" spans="1:14" x14ac:dyDescent="0.25">
      <c r="A19">
        <v>17</v>
      </c>
      <c r="B19">
        <v>17</v>
      </c>
      <c r="C19">
        <f t="shared" si="0"/>
        <v>4</v>
      </c>
      <c r="F19">
        <v>16</v>
      </c>
      <c r="G19">
        <f t="shared" si="1"/>
        <v>4</v>
      </c>
    </row>
    <row r="20" spans="1:14" x14ac:dyDescent="0.25">
      <c r="A20">
        <v>18</v>
      </c>
      <c r="B20">
        <v>23</v>
      </c>
      <c r="C20">
        <f t="shared" si="0"/>
        <v>5</v>
      </c>
      <c r="F20">
        <v>17</v>
      </c>
      <c r="G20">
        <f t="shared" si="1"/>
        <v>6</v>
      </c>
    </row>
    <row r="21" spans="1:14" x14ac:dyDescent="0.25">
      <c r="A21">
        <v>19</v>
      </c>
      <c r="B21">
        <v>19</v>
      </c>
      <c r="C21">
        <f t="shared" si="0"/>
        <v>5</v>
      </c>
      <c r="F21">
        <v>18</v>
      </c>
      <c r="G21">
        <f t="shared" si="1"/>
        <v>3</v>
      </c>
    </row>
    <row r="22" spans="1:14" x14ac:dyDescent="0.25">
      <c r="A22">
        <v>20</v>
      </c>
      <c r="B22">
        <v>14</v>
      </c>
      <c r="C22">
        <f t="shared" si="0"/>
        <v>4</v>
      </c>
      <c r="F22">
        <v>19</v>
      </c>
      <c r="G22">
        <f t="shared" si="1"/>
        <v>6</v>
      </c>
    </row>
    <row r="23" spans="1:14" x14ac:dyDescent="0.25">
      <c r="A23">
        <v>21</v>
      </c>
      <c r="B23">
        <v>3</v>
      </c>
      <c r="C23">
        <f t="shared" si="0"/>
        <v>2</v>
      </c>
      <c r="F23">
        <v>20</v>
      </c>
      <c r="G23">
        <f t="shared" si="1"/>
        <v>9</v>
      </c>
    </row>
    <row r="24" spans="1:14" x14ac:dyDescent="0.25">
      <c r="A24">
        <v>22</v>
      </c>
      <c r="B24">
        <v>10</v>
      </c>
      <c r="C24">
        <f t="shared" si="0"/>
        <v>3</v>
      </c>
      <c r="F24">
        <v>21</v>
      </c>
      <c r="G24">
        <f t="shared" si="1"/>
        <v>12</v>
      </c>
    </row>
    <row r="25" spans="1:14" x14ac:dyDescent="0.25">
      <c r="A25">
        <v>23</v>
      </c>
      <c r="B25">
        <v>0</v>
      </c>
      <c r="C25">
        <f t="shared" si="0"/>
        <v>2</v>
      </c>
      <c r="F25">
        <v>22</v>
      </c>
      <c r="G25">
        <f t="shared" si="1"/>
        <v>2</v>
      </c>
    </row>
    <row r="26" spans="1:14" x14ac:dyDescent="0.25">
      <c r="A26">
        <v>24</v>
      </c>
      <c r="B26">
        <v>16</v>
      </c>
      <c r="C26">
        <f t="shared" si="0"/>
        <v>4</v>
      </c>
      <c r="F26">
        <v>23</v>
      </c>
      <c r="G26">
        <f t="shared" si="1"/>
        <v>3</v>
      </c>
    </row>
    <row r="27" spans="1:14" x14ac:dyDescent="0.25">
      <c r="A27">
        <v>25</v>
      </c>
      <c r="B27">
        <v>16</v>
      </c>
      <c r="C27">
        <f t="shared" si="0"/>
        <v>4</v>
      </c>
      <c r="F27">
        <v>24</v>
      </c>
      <c r="G27">
        <f t="shared" si="1"/>
        <v>3</v>
      </c>
    </row>
    <row r="28" spans="1:14" x14ac:dyDescent="0.25">
      <c r="A28">
        <v>26</v>
      </c>
      <c r="B28">
        <v>24</v>
      </c>
      <c r="C28">
        <f t="shared" si="0"/>
        <v>5</v>
      </c>
      <c r="F28">
        <v>25</v>
      </c>
      <c r="G28">
        <f t="shared" si="1"/>
        <v>0</v>
      </c>
    </row>
    <row r="29" spans="1:14" x14ac:dyDescent="0.25">
      <c r="A29">
        <v>27</v>
      </c>
      <c r="B29">
        <v>21</v>
      </c>
      <c r="C29">
        <f t="shared" si="0"/>
        <v>5</v>
      </c>
    </row>
    <row r="30" spans="1:14" x14ac:dyDescent="0.25">
      <c r="A30">
        <v>28</v>
      </c>
      <c r="B30">
        <v>10</v>
      </c>
      <c r="C30">
        <f t="shared" si="0"/>
        <v>3</v>
      </c>
    </row>
    <row r="31" spans="1:14" x14ac:dyDescent="0.25">
      <c r="A31">
        <v>29</v>
      </c>
      <c r="B31">
        <v>21</v>
      </c>
      <c r="C31">
        <f t="shared" si="0"/>
        <v>5</v>
      </c>
    </row>
    <row r="32" spans="1:14" x14ac:dyDescent="0.25">
      <c r="A32">
        <v>30</v>
      </c>
      <c r="B32">
        <v>12</v>
      </c>
      <c r="C32">
        <f t="shared" si="0"/>
        <v>3</v>
      </c>
      <c r="J32" t="s">
        <v>6</v>
      </c>
      <c r="K32" s="2">
        <f>D203</f>
        <v>157</v>
      </c>
      <c r="N32" s="5">
        <f>SUM(G3:G27)/K32</f>
        <v>1</v>
      </c>
    </row>
    <row r="33" spans="1:19" x14ac:dyDescent="0.25">
      <c r="A33">
        <v>31</v>
      </c>
      <c r="B33">
        <v>14</v>
      </c>
      <c r="C33">
        <f t="shared" si="0"/>
        <v>4</v>
      </c>
    </row>
    <row r="34" spans="1:19" x14ac:dyDescent="0.25">
      <c r="A34">
        <v>32</v>
      </c>
      <c r="B34">
        <v>20</v>
      </c>
      <c r="C34">
        <f t="shared" si="0"/>
        <v>5</v>
      </c>
      <c r="J34" t="s">
        <v>0</v>
      </c>
      <c r="K34" s="1">
        <f>MEDIAN(B3:B200)</f>
        <v>12</v>
      </c>
    </row>
    <row r="35" spans="1:19" x14ac:dyDescent="0.25">
      <c r="A35">
        <v>33</v>
      </c>
      <c r="B35">
        <v>7</v>
      </c>
      <c r="C35">
        <f t="shared" si="0"/>
        <v>3</v>
      </c>
      <c r="J35" t="s">
        <v>1</v>
      </c>
      <c r="K35" s="1">
        <f>MODE(B3:B200)</f>
        <v>10</v>
      </c>
      <c r="M35" t="s">
        <v>12</v>
      </c>
    </row>
    <row r="36" spans="1:19" x14ac:dyDescent="0.25">
      <c r="A36">
        <v>34</v>
      </c>
      <c r="B36">
        <v>11</v>
      </c>
      <c r="C36">
        <f t="shared" si="0"/>
        <v>3</v>
      </c>
      <c r="J36" t="s">
        <v>2</v>
      </c>
      <c r="K36" s="1">
        <f>AVERAGE(B3:B200)</f>
        <v>12.089171974522293</v>
      </c>
    </row>
    <row r="37" spans="1:19" x14ac:dyDescent="0.25">
      <c r="A37">
        <v>35</v>
      </c>
      <c r="B37">
        <v>12</v>
      </c>
      <c r="C37">
        <f t="shared" si="0"/>
        <v>3</v>
      </c>
    </row>
    <row r="38" spans="1:19" x14ac:dyDescent="0.25">
      <c r="A38">
        <v>36</v>
      </c>
      <c r="B38">
        <v>17</v>
      </c>
      <c r="C38">
        <f t="shared" si="0"/>
        <v>4</v>
      </c>
    </row>
    <row r="39" spans="1:19" x14ac:dyDescent="0.25">
      <c r="A39">
        <v>37</v>
      </c>
      <c r="B39">
        <v>15</v>
      </c>
      <c r="C39">
        <f t="shared" si="0"/>
        <v>4</v>
      </c>
      <c r="J39" t="s">
        <v>3</v>
      </c>
      <c r="K39">
        <f>_xlfn.STDEV.S(B3:B200)</f>
        <v>6.3320266494595501</v>
      </c>
      <c r="M39" t="s">
        <v>13</v>
      </c>
      <c r="S39" s="6"/>
    </row>
    <row r="40" spans="1:19" x14ac:dyDescent="0.25">
      <c r="A40">
        <v>38</v>
      </c>
      <c r="B40">
        <v>14</v>
      </c>
      <c r="C40">
        <f t="shared" si="0"/>
        <v>4</v>
      </c>
    </row>
    <row r="41" spans="1:19" x14ac:dyDescent="0.25">
      <c r="A41">
        <v>39</v>
      </c>
      <c r="B41">
        <v>4</v>
      </c>
      <c r="C41">
        <f t="shared" si="0"/>
        <v>2</v>
      </c>
      <c r="J41" t="s">
        <v>4</v>
      </c>
      <c r="K41">
        <f>K36-1.96*K39/(K32^0.5)</f>
        <v>11.0986845199998</v>
      </c>
    </row>
    <row r="42" spans="1:19" x14ac:dyDescent="0.25">
      <c r="A42">
        <v>40</v>
      </c>
      <c r="B42" t="s">
        <v>10</v>
      </c>
      <c r="C42" t="b">
        <f t="shared" si="0"/>
        <v>0</v>
      </c>
      <c r="J42" t="s">
        <v>5</v>
      </c>
      <c r="K42">
        <f>K36+1.96*K39/(K32^0.5)</f>
        <v>13.079659429044785</v>
      </c>
    </row>
    <row r="43" spans="1:19" x14ac:dyDescent="0.25">
      <c r="A43">
        <v>41</v>
      </c>
      <c r="B43">
        <v>20</v>
      </c>
      <c r="C43">
        <f t="shared" si="0"/>
        <v>5</v>
      </c>
    </row>
    <row r="44" spans="1:19" x14ac:dyDescent="0.25">
      <c r="A44">
        <v>42</v>
      </c>
      <c r="B44">
        <v>18</v>
      </c>
      <c r="C44">
        <f t="shared" si="0"/>
        <v>4</v>
      </c>
    </row>
    <row r="45" spans="1:19" x14ac:dyDescent="0.25">
      <c r="A45">
        <v>43</v>
      </c>
      <c r="B45">
        <v>16</v>
      </c>
      <c r="C45">
        <f t="shared" si="0"/>
        <v>4</v>
      </c>
    </row>
    <row r="46" spans="1:19" x14ac:dyDescent="0.25">
      <c r="A46">
        <v>44</v>
      </c>
      <c r="B46">
        <v>6</v>
      </c>
      <c r="C46">
        <f t="shared" si="0"/>
        <v>2</v>
      </c>
    </row>
    <row r="47" spans="1:19" x14ac:dyDescent="0.25">
      <c r="A47">
        <v>45</v>
      </c>
      <c r="B47">
        <v>12</v>
      </c>
      <c r="C47">
        <f t="shared" si="0"/>
        <v>3</v>
      </c>
    </row>
    <row r="48" spans="1:19" x14ac:dyDescent="0.25">
      <c r="A48">
        <v>46</v>
      </c>
      <c r="B48">
        <v>13</v>
      </c>
      <c r="C48">
        <f t="shared" si="0"/>
        <v>4</v>
      </c>
    </row>
    <row r="49" spans="1:3" x14ac:dyDescent="0.25">
      <c r="A49">
        <v>47</v>
      </c>
      <c r="B49">
        <v>20</v>
      </c>
      <c r="C49">
        <f t="shared" si="0"/>
        <v>5</v>
      </c>
    </row>
    <row r="50" spans="1:3" x14ac:dyDescent="0.25">
      <c r="A50">
        <v>48</v>
      </c>
      <c r="B50">
        <v>10</v>
      </c>
      <c r="C50">
        <f t="shared" si="0"/>
        <v>3</v>
      </c>
    </row>
    <row r="51" spans="1:3" x14ac:dyDescent="0.25">
      <c r="A51">
        <v>49</v>
      </c>
      <c r="B51">
        <v>7</v>
      </c>
      <c r="C51">
        <f t="shared" si="0"/>
        <v>3</v>
      </c>
    </row>
    <row r="52" spans="1:3" x14ac:dyDescent="0.25">
      <c r="A52">
        <v>50</v>
      </c>
      <c r="B52">
        <v>13</v>
      </c>
      <c r="C52">
        <f t="shared" si="0"/>
        <v>4</v>
      </c>
    </row>
    <row r="53" spans="1:3" x14ac:dyDescent="0.25">
      <c r="A53">
        <v>51</v>
      </c>
      <c r="B53" t="s">
        <v>10</v>
      </c>
      <c r="C53" t="b">
        <f t="shared" si="0"/>
        <v>0</v>
      </c>
    </row>
    <row r="54" spans="1:3" x14ac:dyDescent="0.25">
      <c r="A54">
        <v>52</v>
      </c>
      <c r="B54">
        <v>13</v>
      </c>
      <c r="C54">
        <f t="shared" si="0"/>
        <v>4</v>
      </c>
    </row>
    <row r="55" spans="1:3" x14ac:dyDescent="0.25">
      <c r="A55">
        <v>53</v>
      </c>
      <c r="B55">
        <v>4</v>
      </c>
      <c r="C55">
        <f t="shared" si="0"/>
        <v>2</v>
      </c>
    </row>
    <row r="56" spans="1:3" x14ac:dyDescent="0.25">
      <c r="A56">
        <v>54</v>
      </c>
      <c r="B56">
        <v>11</v>
      </c>
      <c r="C56">
        <f t="shared" si="0"/>
        <v>3</v>
      </c>
    </row>
    <row r="57" spans="1:3" x14ac:dyDescent="0.25">
      <c r="A57">
        <v>55</v>
      </c>
      <c r="B57">
        <v>15</v>
      </c>
      <c r="C57">
        <f t="shared" si="0"/>
        <v>4</v>
      </c>
    </row>
    <row r="58" spans="1:3" x14ac:dyDescent="0.25">
      <c r="A58">
        <v>56</v>
      </c>
      <c r="B58">
        <v>9</v>
      </c>
      <c r="C58">
        <f t="shared" si="0"/>
        <v>3</v>
      </c>
    </row>
    <row r="59" spans="1:3" x14ac:dyDescent="0.25">
      <c r="A59">
        <v>57</v>
      </c>
      <c r="B59">
        <v>7</v>
      </c>
      <c r="C59">
        <f t="shared" si="0"/>
        <v>3</v>
      </c>
    </row>
    <row r="60" spans="1:3" x14ac:dyDescent="0.25">
      <c r="A60">
        <v>58</v>
      </c>
      <c r="B60">
        <v>13</v>
      </c>
      <c r="C60">
        <f t="shared" si="0"/>
        <v>4</v>
      </c>
    </row>
    <row r="61" spans="1:3" x14ac:dyDescent="0.25">
      <c r="A61">
        <v>59</v>
      </c>
      <c r="B61">
        <v>7</v>
      </c>
      <c r="C61">
        <f t="shared" si="0"/>
        <v>3</v>
      </c>
    </row>
    <row r="62" spans="1:3" x14ac:dyDescent="0.25">
      <c r="A62">
        <v>60</v>
      </c>
      <c r="B62">
        <v>4</v>
      </c>
      <c r="C62">
        <f t="shared" si="0"/>
        <v>2</v>
      </c>
    </row>
    <row r="63" spans="1:3" x14ac:dyDescent="0.25">
      <c r="A63">
        <v>61</v>
      </c>
      <c r="B63">
        <v>13</v>
      </c>
      <c r="C63">
        <f t="shared" si="0"/>
        <v>4</v>
      </c>
    </row>
    <row r="64" spans="1:3" x14ac:dyDescent="0.25">
      <c r="A64">
        <v>62</v>
      </c>
      <c r="B64">
        <v>22</v>
      </c>
      <c r="C64">
        <f t="shared" si="0"/>
        <v>5</v>
      </c>
    </row>
    <row r="65" spans="1:3" x14ac:dyDescent="0.25">
      <c r="A65">
        <v>63</v>
      </c>
      <c r="B65">
        <v>12</v>
      </c>
      <c r="C65">
        <f t="shared" si="0"/>
        <v>3</v>
      </c>
    </row>
    <row r="66" spans="1:3" x14ac:dyDescent="0.25">
      <c r="A66">
        <v>64</v>
      </c>
      <c r="B66">
        <v>0</v>
      </c>
      <c r="C66">
        <f t="shared" si="0"/>
        <v>2</v>
      </c>
    </row>
    <row r="67" spans="1:3" x14ac:dyDescent="0.25">
      <c r="A67">
        <v>65</v>
      </c>
      <c r="B67">
        <v>12</v>
      </c>
      <c r="C67">
        <f t="shared" si="0"/>
        <v>3</v>
      </c>
    </row>
    <row r="68" spans="1:3" x14ac:dyDescent="0.25">
      <c r="A68">
        <v>66</v>
      </c>
      <c r="B68">
        <v>10</v>
      </c>
      <c r="C68">
        <f t="shared" ref="C68:C131" si="2">IF(B68&lt;=6,2,IF(B68&lt;=12,3,IF(B68&lt;=18,4,IF(B68&lt;=24,5))))</f>
        <v>3</v>
      </c>
    </row>
    <row r="69" spans="1:3" x14ac:dyDescent="0.25">
      <c r="A69">
        <v>67</v>
      </c>
      <c r="B69">
        <v>9</v>
      </c>
      <c r="C69">
        <f t="shared" si="2"/>
        <v>3</v>
      </c>
    </row>
    <row r="70" spans="1:3" x14ac:dyDescent="0.25">
      <c r="A70">
        <v>68</v>
      </c>
      <c r="B70">
        <v>17</v>
      </c>
      <c r="C70">
        <f t="shared" si="2"/>
        <v>4</v>
      </c>
    </row>
    <row r="71" spans="1:3" x14ac:dyDescent="0.25">
      <c r="A71">
        <v>69</v>
      </c>
      <c r="B71">
        <v>6</v>
      </c>
      <c r="C71">
        <f t="shared" si="2"/>
        <v>2</v>
      </c>
    </row>
    <row r="72" spans="1:3" x14ac:dyDescent="0.25">
      <c r="A72">
        <v>70</v>
      </c>
      <c r="B72">
        <v>15</v>
      </c>
      <c r="C72">
        <f t="shared" si="2"/>
        <v>4</v>
      </c>
    </row>
    <row r="73" spans="1:3" x14ac:dyDescent="0.25">
      <c r="A73">
        <v>71</v>
      </c>
      <c r="B73">
        <v>9</v>
      </c>
      <c r="C73">
        <f t="shared" si="2"/>
        <v>3</v>
      </c>
    </row>
    <row r="74" spans="1:3" x14ac:dyDescent="0.25">
      <c r="A74">
        <v>72</v>
      </c>
      <c r="B74">
        <v>6</v>
      </c>
      <c r="C74">
        <f t="shared" si="2"/>
        <v>2</v>
      </c>
    </row>
    <row r="75" spans="1:3" x14ac:dyDescent="0.25">
      <c r="A75">
        <v>73</v>
      </c>
      <c r="B75">
        <v>2</v>
      </c>
      <c r="C75">
        <f t="shared" si="2"/>
        <v>2</v>
      </c>
    </row>
    <row r="76" spans="1:3" x14ac:dyDescent="0.25">
      <c r="A76">
        <v>74</v>
      </c>
      <c r="B76">
        <v>4</v>
      </c>
      <c r="C76">
        <f t="shared" si="2"/>
        <v>2</v>
      </c>
    </row>
    <row r="77" spans="1:3" x14ac:dyDescent="0.25">
      <c r="A77">
        <v>75</v>
      </c>
      <c r="B77">
        <v>3</v>
      </c>
      <c r="C77">
        <f t="shared" si="2"/>
        <v>2</v>
      </c>
    </row>
    <row r="78" spans="1:3" x14ac:dyDescent="0.25">
      <c r="A78">
        <v>76</v>
      </c>
      <c r="B78">
        <v>8</v>
      </c>
      <c r="C78">
        <f t="shared" si="2"/>
        <v>3</v>
      </c>
    </row>
    <row r="79" spans="1:3" x14ac:dyDescent="0.25">
      <c r="A79">
        <v>77</v>
      </c>
      <c r="B79">
        <v>15</v>
      </c>
      <c r="C79">
        <f t="shared" si="2"/>
        <v>4</v>
      </c>
    </row>
    <row r="80" spans="1:3" x14ac:dyDescent="0.25">
      <c r="A80">
        <v>78</v>
      </c>
      <c r="B80">
        <v>5</v>
      </c>
      <c r="C80">
        <f t="shared" si="2"/>
        <v>2</v>
      </c>
    </row>
    <row r="81" spans="1:3" x14ac:dyDescent="0.25">
      <c r="A81">
        <v>79</v>
      </c>
      <c r="B81">
        <v>11</v>
      </c>
      <c r="C81">
        <f t="shared" si="2"/>
        <v>3</v>
      </c>
    </row>
    <row r="82" spans="1:3" x14ac:dyDescent="0.25">
      <c r="A82">
        <v>80</v>
      </c>
      <c r="B82">
        <v>14</v>
      </c>
      <c r="C82">
        <f t="shared" si="2"/>
        <v>4</v>
      </c>
    </row>
    <row r="83" spans="1:3" x14ac:dyDescent="0.25">
      <c r="A83">
        <v>81</v>
      </c>
      <c r="B83">
        <v>6</v>
      </c>
      <c r="C83">
        <f t="shared" si="2"/>
        <v>2</v>
      </c>
    </row>
    <row r="84" spans="1:3" x14ac:dyDescent="0.25">
      <c r="A84">
        <v>82</v>
      </c>
      <c r="B84">
        <v>23</v>
      </c>
      <c r="C84">
        <f t="shared" si="2"/>
        <v>5</v>
      </c>
    </row>
    <row r="85" spans="1:3" x14ac:dyDescent="0.25">
      <c r="A85">
        <v>83</v>
      </c>
      <c r="B85">
        <v>10</v>
      </c>
      <c r="C85">
        <f t="shared" si="2"/>
        <v>3</v>
      </c>
    </row>
    <row r="86" spans="1:3" x14ac:dyDescent="0.25">
      <c r="A86">
        <v>84</v>
      </c>
      <c r="B86">
        <v>9</v>
      </c>
      <c r="C86">
        <f t="shared" si="2"/>
        <v>3</v>
      </c>
    </row>
    <row r="87" spans="1:3" x14ac:dyDescent="0.25">
      <c r="A87">
        <v>85</v>
      </c>
      <c r="B87" t="s">
        <v>10</v>
      </c>
      <c r="C87" t="b">
        <f t="shared" si="2"/>
        <v>0</v>
      </c>
    </row>
    <row r="88" spans="1:3" x14ac:dyDescent="0.25">
      <c r="A88">
        <v>86</v>
      </c>
      <c r="B88">
        <v>20</v>
      </c>
      <c r="C88">
        <f t="shared" si="2"/>
        <v>5</v>
      </c>
    </row>
    <row r="89" spans="1:3" x14ac:dyDescent="0.25">
      <c r="A89">
        <v>87</v>
      </c>
      <c r="B89">
        <v>13</v>
      </c>
      <c r="C89">
        <f t="shared" si="2"/>
        <v>4</v>
      </c>
    </row>
    <row r="90" spans="1:3" x14ac:dyDescent="0.25">
      <c r="A90">
        <v>88</v>
      </c>
      <c r="B90">
        <v>10</v>
      </c>
      <c r="C90">
        <f t="shared" si="2"/>
        <v>3</v>
      </c>
    </row>
    <row r="91" spans="1:3" x14ac:dyDescent="0.25">
      <c r="A91">
        <v>89</v>
      </c>
      <c r="B91">
        <v>21</v>
      </c>
      <c r="C91">
        <f t="shared" si="2"/>
        <v>5</v>
      </c>
    </row>
    <row r="92" spans="1:3" x14ac:dyDescent="0.25">
      <c r="A92">
        <v>90</v>
      </c>
      <c r="B92">
        <v>11</v>
      </c>
      <c r="C92">
        <f t="shared" si="2"/>
        <v>3</v>
      </c>
    </row>
    <row r="93" spans="1:3" x14ac:dyDescent="0.25">
      <c r="A93">
        <v>91</v>
      </c>
      <c r="B93">
        <v>10</v>
      </c>
      <c r="C93">
        <f t="shared" si="2"/>
        <v>3</v>
      </c>
    </row>
    <row r="94" spans="1:3" x14ac:dyDescent="0.25">
      <c r="A94">
        <v>92</v>
      </c>
      <c r="B94">
        <v>21</v>
      </c>
      <c r="C94">
        <f t="shared" si="2"/>
        <v>5</v>
      </c>
    </row>
    <row r="95" spans="1:3" x14ac:dyDescent="0.25">
      <c r="A95">
        <v>93</v>
      </c>
      <c r="B95">
        <v>20</v>
      </c>
      <c r="C95">
        <f t="shared" si="2"/>
        <v>5</v>
      </c>
    </row>
    <row r="96" spans="1:3" x14ac:dyDescent="0.25">
      <c r="A96">
        <v>94</v>
      </c>
      <c r="B96">
        <v>9</v>
      </c>
      <c r="C96">
        <f t="shared" si="2"/>
        <v>3</v>
      </c>
    </row>
    <row r="97" spans="1:3" x14ac:dyDescent="0.25">
      <c r="A97">
        <v>95</v>
      </c>
      <c r="B97">
        <v>20</v>
      </c>
      <c r="C97">
        <f t="shared" si="2"/>
        <v>5</v>
      </c>
    </row>
    <row r="98" spans="1:3" x14ac:dyDescent="0.25">
      <c r="A98">
        <v>96</v>
      </c>
      <c r="B98">
        <v>19</v>
      </c>
      <c r="C98">
        <f t="shared" si="2"/>
        <v>5</v>
      </c>
    </row>
    <row r="99" spans="1:3" x14ac:dyDescent="0.25">
      <c r="A99">
        <v>97</v>
      </c>
      <c r="B99">
        <v>18</v>
      </c>
      <c r="C99">
        <f t="shared" si="2"/>
        <v>4</v>
      </c>
    </row>
    <row r="100" spans="1:3" x14ac:dyDescent="0.25">
      <c r="A100">
        <v>98</v>
      </c>
      <c r="B100">
        <v>14</v>
      </c>
      <c r="C100">
        <f t="shared" si="2"/>
        <v>4</v>
      </c>
    </row>
    <row r="101" spans="1:3" x14ac:dyDescent="0.25">
      <c r="A101">
        <v>99</v>
      </c>
      <c r="B101">
        <v>19</v>
      </c>
      <c r="C101">
        <f t="shared" si="2"/>
        <v>5</v>
      </c>
    </row>
    <row r="102" spans="1:3" x14ac:dyDescent="0.25">
      <c r="A102">
        <v>100</v>
      </c>
      <c r="B102">
        <v>2</v>
      </c>
      <c r="C102">
        <f t="shared" si="2"/>
        <v>2</v>
      </c>
    </row>
    <row r="103" spans="1:3" x14ac:dyDescent="0.25">
      <c r="A103">
        <v>101</v>
      </c>
      <c r="B103">
        <v>22</v>
      </c>
      <c r="C103">
        <f t="shared" si="2"/>
        <v>5</v>
      </c>
    </row>
    <row r="104" spans="1:3" x14ac:dyDescent="0.25">
      <c r="A104">
        <v>102</v>
      </c>
      <c r="B104">
        <v>16</v>
      </c>
      <c r="C104">
        <f t="shared" si="2"/>
        <v>4</v>
      </c>
    </row>
    <row r="105" spans="1:3" x14ac:dyDescent="0.25">
      <c r="A105">
        <v>103</v>
      </c>
      <c r="B105">
        <v>24</v>
      </c>
      <c r="C105">
        <f t="shared" si="2"/>
        <v>5</v>
      </c>
    </row>
    <row r="106" spans="1:3" x14ac:dyDescent="0.25">
      <c r="A106">
        <v>104</v>
      </c>
      <c r="B106">
        <v>21</v>
      </c>
      <c r="C106">
        <f t="shared" si="2"/>
        <v>5</v>
      </c>
    </row>
    <row r="107" spans="1:3" x14ac:dyDescent="0.25">
      <c r="A107">
        <v>105</v>
      </c>
      <c r="B107">
        <v>20</v>
      </c>
      <c r="C107">
        <f t="shared" si="2"/>
        <v>5</v>
      </c>
    </row>
    <row r="108" spans="1:3" x14ac:dyDescent="0.25">
      <c r="A108">
        <v>106</v>
      </c>
      <c r="B108">
        <v>21</v>
      </c>
      <c r="C108">
        <f t="shared" si="2"/>
        <v>5</v>
      </c>
    </row>
    <row r="109" spans="1:3" x14ac:dyDescent="0.25">
      <c r="A109">
        <v>107</v>
      </c>
      <c r="B109">
        <v>8</v>
      </c>
      <c r="C109">
        <f t="shared" si="2"/>
        <v>3</v>
      </c>
    </row>
    <row r="110" spans="1:3" x14ac:dyDescent="0.25">
      <c r="A110">
        <v>108</v>
      </c>
      <c r="B110">
        <v>23</v>
      </c>
      <c r="C110">
        <f t="shared" si="2"/>
        <v>5</v>
      </c>
    </row>
    <row r="111" spans="1:3" x14ac:dyDescent="0.25">
      <c r="A111">
        <v>109</v>
      </c>
      <c r="B111" t="s">
        <v>10</v>
      </c>
      <c r="C111" t="b">
        <f t="shared" si="2"/>
        <v>0</v>
      </c>
    </row>
    <row r="112" spans="1:3" x14ac:dyDescent="0.25">
      <c r="A112">
        <v>110</v>
      </c>
      <c r="B112">
        <v>10</v>
      </c>
      <c r="C112">
        <f t="shared" si="2"/>
        <v>3</v>
      </c>
    </row>
    <row r="113" spans="1:3" x14ac:dyDescent="0.25">
      <c r="A113">
        <v>111</v>
      </c>
      <c r="B113">
        <v>24</v>
      </c>
      <c r="C113">
        <f t="shared" si="2"/>
        <v>5</v>
      </c>
    </row>
    <row r="114" spans="1:3" x14ac:dyDescent="0.25">
      <c r="A114">
        <v>112</v>
      </c>
      <c r="B114">
        <v>18</v>
      </c>
      <c r="C114">
        <f t="shared" si="2"/>
        <v>4</v>
      </c>
    </row>
    <row r="115" spans="1:3" x14ac:dyDescent="0.25">
      <c r="A115">
        <v>113</v>
      </c>
      <c r="B115" t="s">
        <v>10</v>
      </c>
      <c r="C115" t="b">
        <f t="shared" si="2"/>
        <v>0</v>
      </c>
    </row>
    <row r="116" spans="1:3" x14ac:dyDescent="0.25">
      <c r="A116">
        <v>114</v>
      </c>
      <c r="B116">
        <v>8</v>
      </c>
      <c r="C116">
        <f t="shared" si="2"/>
        <v>3</v>
      </c>
    </row>
    <row r="117" spans="1:3" x14ac:dyDescent="0.25">
      <c r="A117">
        <v>115</v>
      </c>
      <c r="B117">
        <v>10</v>
      </c>
      <c r="C117">
        <f t="shared" si="2"/>
        <v>3</v>
      </c>
    </row>
    <row r="118" spans="1:3" x14ac:dyDescent="0.25">
      <c r="A118">
        <v>116</v>
      </c>
      <c r="B118">
        <v>10</v>
      </c>
      <c r="C118">
        <f t="shared" si="2"/>
        <v>3</v>
      </c>
    </row>
    <row r="119" spans="1:3" x14ac:dyDescent="0.25">
      <c r="A119">
        <v>117</v>
      </c>
      <c r="B119">
        <v>5</v>
      </c>
      <c r="C119">
        <f t="shared" si="2"/>
        <v>2</v>
      </c>
    </row>
    <row r="120" spans="1:3" x14ac:dyDescent="0.25">
      <c r="A120">
        <v>118</v>
      </c>
      <c r="B120">
        <v>21</v>
      </c>
      <c r="C120">
        <f t="shared" si="2"/>
        <v>5</v>
      </c>
    </row>
    <row r="121" spans="1:3" x14ac:dyDescent="0.25">
      <c r="A121">
        <v>119</v>
      </c>
      <c r="B121">
        <v>14</v>
      </c>
      <c r="C121">
        <f t="shared" si="2"/>
        <v>4</v>
      </c>
    </row>
    <row r="122" spans="1:3" x14ac:dyDescent="0.25">
      <c r="A122">
        <v>120</v>
      </c>
      <c r="B122">
        <v>2</v>
      </c>
      <c r="C122">
        <f t="shared" si="2"/>
        <v>2</v>
      </c>
    </row>
    <row r="123" spans="1:3" x14ac:dyDescent="0.25">
      <c r="A123">
        <v>121</v>
      </c>
      <c r="B123">
        <v>13</v>
      </c>
      <c r="C123">
        <f t="shared" si="2"/>
        <v>4</v>
      </c>
    </row>
    <row r="124" spans="1:3" x14ac:dyDescent="0.25">
      <c r="A124">
        <v>122</v>
      </c>
      <c r="B124">
        <v>5</v>
      </c>
      <c r="C124">
        <f t="shared" si="2"/>
        <v>2</v>
      </c>
    </row>
    <row r="125" spans="1:3" x14ac:dyDescent="0.25">
      <c r="A125">
        <v>123</v>
      </c>
      <c r="B125">
        <v>8</v>
      </c>
      <c r="C125">
        <f t="shared" si="2"/>
        <v>3</v>
      </c>
    </row>
    <row r="126" spans="1:3" x14ac:dyDescent="0.25">
      <c r="A126">
        <v>124</v>
      </c>
      <c r="B126">
        <v>4</v>
      </c>
      <c r="C126">
        <f t="shared" si="2"/>
        <v>2</v>
      </c>
    </row>
    <row r="127" spans="1:3" x14ac:dyDescent="0.25">
      <c r="A127">
        <v>125</v>
      </c>
      <c r="B127">
        <v>7</v>
      </c>
      <c r="C127">
        <f t="shared" si="2"/>
        <v>3</v>
      </c>
    </row>
    <row r="128" spans="1:3" x14ac:dyDescent="0.25">
      <c r="A128">
        <v>126</v>
      </c>
      <c r="B128">
        <v>8</v>
      </c>
      <c r="C128">
        <f t="shared" si="2"/>
        <v>3</v>
      </c>
    </row>
    <row r="129" spans="1:3" x14ac:dyDescent="0.25">
      <c r="A129">
        <v>127</v>
      </c>
      <c r="B129">
        <v>3</v>
      </c>
      <c r="C129">
        <f t="shared" si="2"/>
        <v>2</v>
      </c>
    </row>
    <row r="130" spans="1:3" x14ac:dyDescent="0.25">
      <c r="A130">
        <v>128</v>
      </c>
      <c r="B130">
        <v>8</v>
      </c>
      <c r="C130">
        <f t="shared" si="2"/>
        <v>3</v>
      </c>
    </row>
    <row r="131" spans="1:3" x14ac:dyDescent="0.25">
      <c r="A131">
        <v>129</v>
      </c>
      <c r="B131">
        <v>21</v>
      </c>
      <c r="C131">
        <f t="shared" si="2"/>
        <v>5</v>
      </c>
    </row>
    <row r="132" spans="1:3" x14ac:dyDescent="0.25">
      <c r="A132">
        <v>130</v>
      </c>
      <c r="B132">
        <v>15</v>
      </c>
      <c r="C132">
        <f t="shared" ref="C132:C164" si="3">IF(B132&lt;=6,2,IF(B132&lt;=12,3,IF(B132&lt;=18,4,IF(B132&lt;=24,5))))</f>
        <v>4</v>
      </c>
    </row>
    <row r="133" spans="1:3" x14ac:dyDescent="0.25">
      <c r="A133">
        <v>131</v>
      </c>
      <c r="B133">
        <v>9</v>
      </c>
      <c r="C133">
        <f t="shared" si="3"/>
        <v>3</v>
      </c>
    </row>
    <row r="134" spans="1:3" x14ac:dyDescent="0.25">
      <c r="A134">
        <v>132</v>
      </c>
      <c r="B134">
        <v>0</v>
      </c>
      <c r="C134">
        <f t="shared" si="3"/>
        <v>2</v>
      </c>
    </row>
    <row r="135" spans="1:3" x14ac:dyDescent="0.25">
      <c r="A135">
        <v>133</v>
      </c>
      <c r="B135">
        <v>2</v>
      </c>
      <c r="C135">
        <f t="shared" si="3"/>
        <v>2</v>
      </c>
    </row>
    <row r="136" spans="1:3" x14ac:dyDescent="0.25">
      <c r="A136">
        <v>134</v>
      </c>
      <c r="B136" t="s">
        <v>10</v>
      </c>
      <c r="C136" t="b">
        <f t="shared" si="3"/>
        <v>0</v>
      </c>
    </row>
    <row r="137" spans="1:3" x14ac:dyDescent="0.25">
      <c r="A137">
        <v>135</v>
      </c>
      <c r="B137">
        <v>17</v>
      </c>
      <c r="C137">
        <f t="shared" si="3"/>
        <v>4</v>
      </c>
    </row>
    <row r="138" spans="1:3" x14ac:dyDescent="0.25">
      <c r="A138">
        <v>136</v>
      </c>
      <c r="B138">
        <v>4</v>
      </c>
      <c r="C138">
        <f t="shared" si="3"/>
        <v>2</v>
      </c>
    </row>
    <row r="139" spans="1:3" x14ac:dyDescent="0.25">
      <c r="A139">
        <v>137</v>
      </c>
      <c r="B139">
        <v>3</v>
      </c>
      <c r="C139">
        <f t="shared" si="3"/>
        <v>2</v>
      </c>
    </row>
    <row r="140" spans="1:3" x14ac:dyDescent="0.25">
      <c r="A140">
        <v>138</v>
      </c>
      <c r="B140">
        <v>10</v>
      </c>
      <c r="C140">
        <f t="shared" si="3"/>
        <v>3</v>
      </c>
    </row>
    <row r="141" spans="1:3" x14ac:dyDescent="0.25">
      <c r="A141">
        <v>139</v>
      </c>
      <c r="B141">
        <v>8</v>
      </c>
      <c r="C141">
        <f t="shared" si="3"/>
        <v>3</v>
      </c>
    </row>
    <row r="142" spans="1:3" x14ac:dyDescent="0.25">
      <c r="A142">
        <v>140</v>
      </c>
      <c r="B142">
        <v>19</v>
      </c>
      <c r="C142">
        <f t="shared" si="3"/>
        <v>5</v>
      </c>
    </row>
    <row r="143" spans="1:3" x14ac:dyDescent="0.25">
      <c r="A143">
        <v>141</v>
      </c>
      <c r="B143">
        <v>11</v>
      </c>
      <c r="C143">
        <f t="shared" si="3"/>
        <v>3</v>
      </c>
    </row>
    <row r="144" spans="1:3" x14ac:dyDescent="0.25">
      <c r="A144">
        <v>142</v>
      </c>
      <c r="B144">
        <v>9</v>
      </c>
      <c r="C144">
        <f t="shared" si="3"/>
        <v>3</v>
      </c>
    </row>
    <row r="145" spans="1:3" x14ac:dyDescent="0.25">
      <c r="A145">
        <v>143</v>
      </c>
      <c r="B145">
        <v>7</v>
      </c>
      <c r="C145">
        <f t="shared" si="3"/>
        <v>3</v>
      </c>
    </row>
    <row r="146" spans="1:3" x14ac:dyDescent="0.25">
      <c r="A146">
        <v>144</v>
      </c>
      <c r="B146" t="s">
        <v>10</v>
      </c>
      <c r="C146" t="b">
        <f t="shared" si="3"/>
        <v>0</v>
      </c>
    </row>
    <row r="147" spans="1:3" x14ac:dyDescent="0.25">
      <c r="A147">
        <v>145</v>
      </c>
      <c r="B147">
        <v>2</v>
      </c>
      <c r="C147">
        <f t="shared" si="3"/>
        <v>2</v>
      </c>
    </row>
    <row r="148" spans="1:3" x14ac:dyDescent="0.25">
      <c r="A148">
        <v>146</v>
      </c>
      <c r="B148">
        <v>19</v>
      </c>
      <c r="C148">
        <f t="shared" si="3"/>
        <v>5</v>
      </c>
    </row>
    <row r="149" spans="1:3" x14ac:dyDescent="0.25">
      <c r="A149">
        <v>147</v>
      </c>
      <c r="B149">
        <v>3</v>
      </c>
      <c r="C149">
        <f t="shared" si="3"/>
        <v>2</v>
      </c>
    </row>
    <row r="150" spans="1:3" x14ac:dyDescent="0.25">
      <c r="A150">
        <v>148</v>
      </c>
      <c r="B150">
        <v>6</v>
      </c>
      <c r="C150">
        <f t="shared" si="3"/>
        <v>2</v>
      </c>
    </row>
    <row r="151" spans="1:3" x14ac:dyDescent="0.25">
      <c r="A151">
        <v>149</v>
      </c>
      <c r="B151">
        <v>5</v>
      </c>
      <c r="C151">
        <f t="shared" si="3"/>
        <v>2</v>
      </c>
    </row>
    <row r="152" spans="1:3" x14ac:dyDescent="0.25">
      <c r="A152">
        <v>150</v>
      </c>
      <c r="B152" t="s">
        <v>10</v>
      </c>
      <c r="C152" t="b">
        <f t="shared" si="3"/>
        <v>0</v>
      </c>
    </row>
    <row r="153" spans="1:3" x14ac:dyDescent="0.25">
      <c r="A153">
        <v>151</v>
      </c>
      <c r="B153" t="s">
        <v>10</v>
      </c>
      <c r="C153" t="b">
        <f t="shared" si="3"/>
        <v>0</v>
      </c>
    </row>
    <row r="154" spans="1:3" x14ac:dyDescent="0.25">
      <c r="A154">
        <v>152</v>
      </c>
      <c r="B154" t="s">
        <v>10</v>
      </c>
      <c r="C154" t="b">
        <f t="shared" si="3"/>
        <v>0</v>
      </c>
    </row>
    <row r="155" spans="1:3" x14ac:dyDescent="0.25">
      <c r="A155">
        <v>153</v>
      </c>
      <c r="B155">
        <v>20</v>
      </c>
      <c r="C155">
        <f t="shared" si="3"/>
        <v>5</v>
      </c>
    </row>
    <row r="156" spans="1:3" x14ac:dyDescent="0.25">
      <c r="A156">
        <v>154</v>
      </c>
      <c r="B156">
        <v>1</v>
      </c>
      <c r="C156">
        <f t="shared" si="3"/>
        <v>2</v>
      </c>
    </row>
    <row r="157" spans="1:3" x14ac:dyDescent="0.25">
      <c r="A157">
        <v>155</v>
      </c>
      <c r="B157">
        <v>10</v>
      </c>
      <c r="C157">
        <f t="shared" si="3"/>
        <v>3</v>
      </c>
    </row>
    <row r="158" spans="1:3" x14ac:dyDescent="0.25">
      <c r="A158">
        <v>156</v>
      </c>
      <c r="B158">
        <v>15</v>
      </c>
      <c r="C158">
        <f t="shared" si="3"/>
        <v>4</v>
      </c>
    </row>
    <row r="159" spans="1:3" x14ac:dyDescent="0.25">
      <c r="A159">
        <v>157</v>
      </c>
      <c r="B159">
        <v>6</v>
      </c>
      <c r="C159">
        <f t="shared" si="3"/>
        <v>2</v>
      </c>
    </row>
    <row r="160" spans="1:3" x14ac:dyDescent="0.25">
      <c r="A160">
        <v>158</v>
      </c>
      <c r="B160">
        <v>10</v>
      </c>
      <c r="C160">
        <f t="shared" si="3"/>
        <v>3</v>
      </c>
    </row>
    <row r="161" spans="1:3" x14ac:dyDescent="0.25">
      <c r="A161">
        <v>159</v>
      </c>
      <c r="B161">
        <v>3</v>
      </c>
      <c r="C161">
        <f t="shared" si="3"/>
        <v>2</v>
      </c>
    </row>
    <row r="162" spans="1:3" x14ac:dyDescent="0.25">
      <c r="A162">
        <v>160</v>
      </c>
      <c r="B162">
        <v>13</v>
      </c>
      <c r="C162">
        <f t="shared" si="3"/>
        <v>4</v>
      </c>
    </row>
    <row r="163" spans="1:3" x14ac:dyDescent="0.25">
      <c r="A163">
        <v>161</v>
      </c>
      <c r="B163" t="s">
        <v>10</v>
      </c>
      <c r="C163" t="b">
        <f t="shared" si="3"/>
        <v>0</v>
      </c>
    </row>
    <row r="164" spans="1:3" x14ac:dyDescent="0.25">
      <c r="A164">
        <v>162</v>
      </c>
      <c r="B164">
        <v>10</v>
      </c>
      <c r="C164">
        <f t="shared" si="3"/>
        <v>3</v>
      </c>
    </row>
    <row r="165" spans="1:3" x14ac:dyDescent="0.25">
      <c r="A165">
        <v>163</v>
      </c>
      <c r="B165">
        <v>15</v>
      </c>
      <c r="C165">
        <f>IF(B165&lt;=6,2,IF(B165&lt;=12,3,IF(B165&lt;=18,4,IF(B165&lt;=24,5))))</f>
        <v>4</v>
      </c>
    </row>
    <row r="166" spans="1:3" x14ac:dyDescent="0.25">
      <c r="A166">
        <v>164</v>
      </c>
      <c r="B166">
        <v>7</v>
      </c>
      <c r="C166">
        <f t="shared" ref="C166:C202" si="4">IF(B166&lt;=6,2,IF(B166&lt;=12,3,IF(B166&lt;=18,4,IF(B166&lt;=24,5))))</f>
        <v>3</v>
      </c>
    </row>
    <row r="167" spans="1:3" x14ac:dyDescent="0.25">
      <c r="A167">
        <v>165</v>
      </c>
      <c r="B167">
        <v>3</v>
      </c>
      <c r="C167">
        <f t="shared" si="4"/>
        <v>2</v>
      </c>
    </row>
    <row r="168" spans="1:3" x14ac:dyDescent="0.25">
      <c r="A168">
        <v>166</v>
      </c>
      <c r="B168">
        <v>12</v>
      </c>
      <c r="C168">
        <f t="shared" si="4"/>
        <v>3</v>
      </c>
    </row>
    <row r="169" spans="1:3" x14ac:dyDescent="0.25">
      <c r="A169">
        <v>167</v>
      </c>
      <c r="B169">
        <v>12</v>
      </c>
      <c r="C169">
        <f t="shared" si="4"/>
        <v>3</v>
      </c>
    </row>
    <row r="170" spans="1:3" x14ac:dyDescent="0.25">
      <c r="A170">
        <v>168</v>
      </c>
      <c r="B170">
        <v>14</v>
      </c>
      <c r="C170">
        <f t="shared" si="4"/>
        <v>4</v>
      </c>
    </row>
    <row r="171" spans="1:3" x14ac:dyDescent="0.25">
      <c r="A171">
        <v>169</v>
      </c>
      <c r="C171">
        <f t="shared" si="4"/>
        <v>2</v>
      </c>
    </row>
    <row r="172" spans="1:3" x14ac:dyDescent="0.25">
      <c r="A172">
        <v>170</v>
      </c>
      <c r="C172">
        <f t="shared" si="4"/>
        <v>2</v>
      </c>
    </row>
    <row r="173" spans="1:3" x14ac:dyDescent="0.25">
      <c r="A173">
        <v>171</v>
      </c>
      <c r="C173">
        <f t="shared" si="4"/>
        <v>2</v>
      </c>
    </row>
    <row r="174" spans="1:3" x14ac:dyDescent="0.25">
      <c r="A174">
        <v>172</v>
      </c>
      <c r="C174">
        <f t="shared" si="4"/>
        <v>2</v>
      </c>
    </row>
    <row r="175" spans="1:3" x14ac:dyDescent="0.25">
      <c r="A175">
        <v>173</v>
      </c>
      <c r="C175">
        <f t="shared" si="4"/>
        <v>2</v>
      </c>
    </row>
    <row r="176" spans="1:3" x14ac:dyDescent="0.25">
      <c r="A176">
        <v>174</v>
      </c>
      <c r="C176">
        <f t="shared" si="4"/>
        <v>2</v>
      </c>
    </row>
    <row r="177" spans="1:3" x14ac:dyDescent="0.25">
      <c r="A177">
        <v>175</v>
      </c>
      <c r="C177">
        <f t="shared" si="4"/>
        <v>2</v>
      </c>
    </row>
    <row r="178" spans="1:3" x14ac:dyDescent="0.25">
      <c r="A178">
        <v>176</v>
      </c>
      <c r="C178">
        <f t="shared" si="4"/>
        <v>2</v>
      </c>
    </row>
    <row r="179" spans="1:3" x14ac:dyDescent="0.25">
      <c r="A179">
        <v>177</v>
      </c>
      <c r="C179">
        <f t="shared" si="4"/>
        <v>2</v>
      </c>
    </row>
    <row r="180" spans="1:3" x14ac:dyDescent="0.25">
      <c r="A180">
        <v>178</v>
      </c>
      <c r="C180">
        <f t="shared" si="4"/>
        <v>2</v>
      </c>
    </row>
    <row r="181" spans="1:3" x14ac:dyDescent="0.25">
      <c r="A181">
        <v>179</v>
      </c>
      <c r="C181">
        <f t="shared" si="4"/>
        <v>2</v>
      </c>
    </row>
    <row r="182" spans="1:3" x14ac:dyDescent="0.25">
      <c r="A182">
        <v>180</v>
      </c>
      <c r="C182">
        <f t="shared" si="4"/>
        <v>2</v>
      </c>
    </row>
    <row r="183" spans="1:3" x14ac:dyDescent="0.25">
      <c r="A183">
        <v>181</v>
      </c>
      <c r="C183">
        <f t="shared" si="4"/>
        <v>2</v>
      </c>
    </row>
    <row r="184" spans="1:3" x14ac:dyDescent="0.25">
      <c r="A184">
        <v>182</v>
      </c>
      <c r="C184">
        <f t="shared" si="4"/>
        <v>2</v>
      </c>
    </row>
    <row r="185" spans="1:3" x14ac:dyDescent="0.25">
      <c r="A185">
        <v>183</v>
      </c>
      <c r="C185">
        <f t="shared" si="4"/>
        <v>2</v>
      </c>
    </row>
    <row r="186" spans="1:3" x14ac:dyDescent="0.25">
      <c r="A186">
        <v>184</v>
      </c>
      <c r="C186">
        <f t="shared" si="4"/>
        <v>2</v>
      </c>
    </row>
    <row r="187" spans="1:3" x14ac:dyDescent="0.25">
      <c r="A187">
        <v>185</v>
      </c>
      <c r="C187">
        <f t="shared" si="4"/>
        <v>2</v>
      </c>
    </row>
    <row r="188" spans="1:3" x14ac:dyDescent="0.25">
      <c r="A188">
        <v>186</v>
      </c>
      <c r="C188">
        <f t="shared" si="4"/>
        <v>2</v>
      </c>
    </row>
    <row r="189" spans="1:3" x14ac:dyDescent="0.25">
      <c r="A189">
        <v>187</v>
      </c>
      <c r="C189">
        <f t="shared" si="4"/>
        <v>2</v>
      </c>
    </row>
    <row r="190" spans="1:3" x14ac:dyDescent="0.25">
      <c r="A190">
        <v>188</v>
      </c>
      <c r="C190">
        <f t="shared" si="4"/>
        <v>2</v>
      </c>
    </row>
    <row r="191" spans="1:3" x14ac:dyDescent="0.25">
      <c r="A191">
        <v>189</v>
      </c>
      <c r="C191">
        <f t="shared" si="4"/>
        <v>2</v>
      </c>
    </row>
    <row r="192" spans="1:3" x14ac:dyDescent="0.25">
      <c r="A192">
        <v>190</v>
      </c>
      <c r="C192">
        <f t="shared" si="4"/>
        <v>2</v>
      </c>
    </row>
    <row r="193" spans="1:4" x14ac:dyDescent="0.25">
      <c r="A193">
        <v>191</v>
      </c>
      <c r="C193">
        <f t="shared" si="4"/>
        <v>2</v>
      </c>
    </row>
    <row r="194" spans="1:4" x14ac:dyDescent="0.25">
      <c r="A194">
        <v>192</v>
      </c>
      <c r="C194">
        <f t="shared" si="4"/>
        <v>2</v>
      </c>
    </row>
    <row r="195" spans="1:4" x14ac:dyDescent="0.25">
      <c r="A195">
        <v>193</v>
      </c>
      <c r="C195">
        <f t="shared" si="4"/>
        <v>2</v>
      </c>
    </row>
    <row r="196" spans="1:4" x14ac:dyDescent="0.25">
      <c r="A196">
        <v>194</v>
      </c>
      <c r="C196">
        <f t="shared" si="4"/>
        <v>2</v>
      </c>
    </row>
    <row r="197" spans="1:4" x14ac:dyDescent="0.25">
      <c r="A197">
        <v>195</v>
      </c>
      <c r="C197">
        <f t="shared" si="4"/>
        <v>2</v>
      </c>
    </row>
    <row r="198" spans="1:4" x14ac:dyDescent="0.25">
      <c r="A198">
        <v>196</v>
      </c>
      <c r="C198">
        <f t="shared" si="4"/>
        <v>2</v>
      </c>
    </row>
    <row r="199" spans="1:4" x14ac:dyDescent="0.25">
      <c r="A199">
        <v>197</v>
      </c>
      <c r="C199">
        <f t="shared" si="4"/>
        <v>2</v>
      </c>
    </row>
    <row r="200" spans="1:4" x14ac:dyDescent="0.25">
      <c r="A200">
        <v>198</v>
      </c>
      <c r="C200">
        <f t="shared" si="4"/>
        <v>2</v>
      </c>
    </row>
    <row r="201" spans="1:4" x14ac:dyDescent="0.25">
      <c r="A201">
        <v>199</v>
      </c>
      <c r="C201">
        <f t="shared" si="4"/>
        <v>2</v>
      </c>
    </row>
    <row r="202" spans="1:4" x14ac:dyDescent="0.25">
      <c r="A202">
        <v>200</v>
      </c>
      <c r="C202">
        <f t="shared" si="4"/>
        <v>2</v>
      </c>
    </row>
    <row r="203" spans="1:4" x14ac:dyDescent="0.25">
      <c r="D203" s="3">
        <f>COUNT(B3:B202)</f>
        <v>157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203"/>
  <sheetViews>
    <sheetView tabSelected="1" workbookViewId="0">
      <selection activeCell="E166" sqref="E166"/>
    </sheetView>
  </sheetViews>
  <sheetFormatPr defaultRowHeight="15" x14ac:dyDescent="0.25"/>
  <cols>
    <col min="10" max="10" width="14.85546875" customWidth="1"/>
  </cols>
  <sheetData>
    <row r="2" spans="1:7" x14ac:dyDescent="0.25">
      <c r="A2" t="s">
        <v>9</v>
      </c>
      <c r="B2" t="s">
        <v>8</v>
      </c>
      <c r="C2" t="s">
        <v>7</v>
      </c>
    </row>
    <row r="3" spans="1:7" x14ac:dyDescent="0.25">
      <c r="A3">
        <v>1</v>
      </c>
      <c r="B3">
        <v>20</v>
      </c>
      <c r="C3">
        <f>IF(B3&lt;=11,2,IF(B3&lt;=15,3,IF(B3&lt;=19,4,IF(B3&lt;=24,5))))</f>
        <v>5</v>
      </c>
      <c r="F3">
        <v>0</v>
      </c>
      <c r="G3">
        <f>COUNTIF($B$3:$B$200,F3)</f>
        <v>0</v>
      </c>
    </row>
    <row r="4" spans="1:7" x14ac:dyDescent="0.25">
      <c r="A4">
        <v>2</v>
      </c>
      <c r="B4">
        <v>8</v>
      </c>
      <c r="C4">
        <f t="shared" ref="C4:C67" si="0">IF(B4&lt;=11,2,IF(B4&lt;=15,3,IF(B4&lt;=19,4,IF(B4&lt;=24,5))))</f>
        <v>2</v>
      </c>
      <c r="F4">
        <v>1</v>
      </c>
      <c r="G4">
        <f>COUNTIF($B$3:$B$200,F4)</f>
        <v>1</v>
      </c>
    </row>
    <row r="5" spans="1:7" x14ac:dyDescent="0.25">
      <c r="A5">
        <v>3</v>
      </c>
      <c r="B5">
        <v>1</v>
      </c>
      <c r="C5">
        <f t="shared" si="0"/>
        <v>2</v>
      </c>
      <c r="F5">
        <v>2</v>
      </c>
      <c r="G5">
        <f t="shared" ref="G5:G27" si="1">COUNTIF($B$3:$B$200,F5)</f>
        <v>1</v>
      </c>
    </row>
    <row r="6" spans="1:7" x14ac:dyDescent="0.25">
      <c r="A6">
        <v>4</v>
      </c>
      <c r="B6">
        <v>9</v>
      </c>
      <c r="C6">
        <f t="shared" si="0"/>
        <v>2</v>
      </c>
      <c r="F6">
        <v>3</v>
      </c>
      <c r="G6">
        <f t="shared" si="1"/>
        <v>2</v>
      </c>
    </row>
    <row r="7" spans="1:7" x14ac:dyDescent="0.25">
      <c r="A7">
        <v>5</v>
      </c>
      <c r="B7">
        <v>14</v>
      </c>
      <c r="C7">
        <f t="shared" si="0"/>
        <v>3</v>
      </c>
      <c r="F7">
        <v>4</v>
      </c>
      <c r="G7">
        <f t="shared" si="1"/>
        <v>3</v>
      </c>
    </row>
    <row r="8" spans="1:7" x14ac:dyDescent="0.25">
      <c r="A8">
        <v>6</v>
      </c>
      <c r="B8">
        <v>19</v>
      </c>
      <c r="C8">
        <f t="shared" si="0"/>
        <v>4</v>
      </c>
      <c r="F8">
        <v>5</v>
      </c>
      <c r="G8">
        <f t="shared" si="1"/>
        <v>4</v>
      </c>
    </row>
    <row r="9" spans="1:7" x14ac:dyDescent="0.25">
      <c r="A9">
        <v>7</v>
      </c>
      <c r="B9">
        <v>20</v>
      </c>
      <c r="C9">
        <f t="shared" si="0"/>
        <v>5</v>
      </c>
      <c r="F9">
        <v>6</v>
      </c>
      <c r="G9">
        <f t="shared" si="1"/>
        <v>4</v>
      </c>
    </row>
    <row r="10" spans="1:7" x14ac:dyDescent="0.25">
      <c r="A10">
        <v>8</v>
      </c>
      <c r="B10">
        <v>14</v>
      </c>
      <c r="C10">
        <f t="shared" si="0"/>
        <v>3</v>
      </c>
      <c r="F10">
        <v>7</v>
      </c>
      <c r="G10">
        <f t="shared" si="1"/>
        <v>4</v>
      </c>
    </row>
    <row r="11" spans="1:7" x14ac:dyDescent="0.25">
      <c r="A11">
        <v>9</v>
      </c>
      <c r="B11">
        <v>20</v>
      </c>
      <c r="C11">
        <f t="shared" si="0"/>
        <v>5</v>
      </c>
      <c r="F11">
        <v>8</v>
      </c>
      <c r="G11">
        <f t="shared" si="1"/>
        <v>5</v>
      </c>
    </row>
    <row r="12" spans="1:7" x14ac:dyDescent="0.25">
      <c r="A12">
        <v>10</v>
      </c>
      <c r="B12">
        <v>17</v>
      </c>
      <c r="C12">
        <f t="shared" si="0"/>
        <v>4</v>
      </c>
      <c r="F12">
        <v>9</v>
      </c>
      <c r="G12">
        <f t="shared" si="1"/>
        <v>3</v>
      </c>
    </row>
    <row r="13" spans="1:7" x14ac:dyDescent="0.25">
      <c r="A13">
        <v>11</v>
      </c>
      <c r="B13" t="s">
        <v>10</v>
      </c>
      <c r="C13" t="b">
        <f t="shared" si="0"/>
        <v>0</v>
      </c>
      <c r="F13">
        <v>10</v>
      </c>
      <c r="G13">
        <f t="shared" si="1"/>
        <v>6</v>
      </c>
    </row>
    <row r="14" spans="1:7" x14ac:dyDescent="0.25">
      <c r="A14">
        <v>12</v>
      </c>
      <c r="B14">
        <v>11</v>
      </c>
      <c r="C14">
        <f t="shared" si="0"/>
        <v>2</v>
      </c>
      <c r="F14">
        <v>11</v>
      </c>
      <c r="G14">
        <f t="shared" si="1"/>
        <v>8</v>
      </c>
    </row>
    <row r="15" spans="1:7" x14ac:dyDescent="0.25">
      <c r="A15">
        <v>13</v>
      </c>
      <c r="B15">
        <v>17</v>
      </c>
      <c r="C15">
        <f t="shared" si="0"/>
        <v>4</v>
      </c>
      <c r="F15">
        <v>12</v>
      </c>
      <c r="G15">
        <f t="shared" si="1"/>
        <v>13</v>
      </c>
    </row>
    <row r="16" spans="1:7" x14ac:dyDescent="0.25">
      <c r="A16">
        <v>14</v>
      </c>
      <c r="B16">
        <v>7</v>
      </c>
      <c r="C16">
        <f t="shared" si="0"/>
        <v>2</v>
      </c>
      <c r="F16">
        <v>13</v>
      </c>
      <c r="G16">
        <f t="shared" si="1"/>
        <v>15</v>
      </c>
    </row>
    <row r="17" spans="1:14" x14ac:dyDescent="0.25">
      <c r="A17">
        <v>15</v>
      </c>
      <c r="B17">
        <v>19</v>
      </c>
      <c r="C17">
        <f t="shared" si="0"/>
        <v>4</v>
      </c>
      <c r="F17">
        <v>14</v>
      </c>
      <c r="G17">
        <f t="shared" si="1"/>
        <v>16</v>
      </c>
    </row>
    <row r="18" spans="1:14" x14ac:dyDescent="0.25">
      <c r="A18">
        <v>16</v>
      </c>
      <c r="B18">
        <v>12</v>
      </c>
      <c r="C18">
        <f t="shared" si="0"/>
        <v>3</v>
      </c>
      <c r="F18">
        <v>15</v>
      </c>
      <c r="G18">
        <f t="shared" si="1"/>
        <v>13</v>
      </c>
    </row>
    <row r="19" spans="1:14" x14ac:dyDescent="0.25">
      <c r="A19">
        <v>17</v>
      </c>
      <c r="B19">
        <v>14</v>
      </c>
      <c r="C19">
        <f t="shared" si="0"/>
        <v>3</v>
      </c>
      <c r="F19">
        <v>16</v>
      </c>
      <c r="G19">
        <f t="shared" si="1"/>
        <v>10</v>
      </c>
    </row>
    <row r="20" spans="1:14" x14ac:dyDescent="0.25">
      <c r="A20">
        <v>18</v>
      </c>
      <c r="B20">
        <v>20</v>
      </c>
      <c r="C20">
        <f t="shared" si="0"/>
        <v>5</v>
      </c>
      <c r="F20">
        <v>17</v>
      </c>
      <c r="G20">
        <f t="shared" si="1"/>
        <v>8</v>
      </c>
    </row>
    <row r="21" spans="1:14" x14ac:dyDescent="0.25">
      <c r="A21">
        <v>19</v>
      </c>
      <c r="B21">
        <v>21</v>
      </c>
      <c r="C21">
        <f t="shared" si="0"/>
        <v>5</v>
      </c>
      <c r="F21">
        <v>18</v>
      </c>
      <c r="G21">
        <f t="shared" si="1"/>
        <v>7</v>
      </c>
    </row>
    <row r="22" spans="1:14" x14ac:dyDescent="0.25">
      <c r="A22">
        <v>20</v>
      </c>
      <c r="B22">
        <v>19</v>
      </c>
      <c r="C22">
        <f t="shared" si="0"/>
        <v>4</v>
      </c>
      <c r="F22">
        <v>19</v>
      </c>
      <c r="G22">
        <f t="shared" si="1"/>
        <v>10</v>
      </c>
    </row>
    <row r="23" spans="1:14" x14ac:dyDescent="0.25">
      <c r="A23">
        <v>21</v>
      </c>
      <c r="B23" t="s">
        <v>10</v>
      </c>
      <c r="C23" t="b">
        <f t="shared" si="0"/>
        <v>0</v>
      </c>
      <c r="F23">
        <v>20</v>
      </c>
      <c r="G23">
        <f t="shared" si="1"/>
        <v>7</v>
      </c>
    </row>
    <row r="24" spans="1:14" x14ac:dyDescent="0.25">
      <c r="A24">
        <v>22</v>
      </c>
      <c r="B24">
        <v>14</v>
      </c>
      <c r="C24">
        <f t="shared" si="0"/>
        <v>3</v>
      </c>
      <c r="F24">
        <v>21</v>
      </c>
      <c r="G24">
        <f t="shared" si="1"/>
        <v>3</v>
      </c>
    </row>
    <row r="25" spans="1:14" x14ac:dyDescent="0.25">
      <c r="A25">
        <v>23</v>
      </c>
      <c r="B25" t="s">
        <v>10</v>
      </c>
      <c r="C25" t="b">
        <f t="shared" si="0"/>
        <v>0</v>
      </c>
      <c r="F25">
        <v>22</v>
      </c>
      <c r="G25">
        <f t="shared" si="1"/>
        <v>2</v>
      </c>
    </row>
    <row r="26" spans="1:14" x14ac:dyDescent="0.25">
      <c r="A26">
        <v>24</v>
      </c>
      <c r="B26">
        <v>11</v>
      </c>
      <c r="C26">
        <f t="shared" si="0"/>
        <v>2</v>
      </c>
      <c r="F26">
        <v>23</v>
      </c>
      <c r="G26">
        <f t="shared" si="1"/>
        <v>0</v>
      </c>
    </row>
    <row r="27" spans="1:14" x14ac:dyDescent="0.25">
      <c r="A27">
        <v>25</v>
      </c>
      <c r="B27">
        <v>6</v>
      </c>
      <c r="C27">
        <f t="shared" si="0"/>
        <v>2</v>
      </c>
      <c r="F27">
        <v>24</v>
      </c>
      <c r="G27">
        <f t="shared" si="1"/>
        <v>0</v>
      </c>
    </row>
    <row r="28" spans="1:14" x14ac:dyDescent="0.25">
      <c r="A28">
        <v>26</v>
      </c>
      <c r="B28">
        <v>20</v>
      </c>
      <c r="C28">
        <f t="shared" si="0"/>
        <v>5</v>
      </c>
    </row>
    <row r="29" spans="1:14" x14ac:dyDescent="0.25">
      <c r="A29">
        <v>27</v>
      </c>
      <c r="B29">
        <v>18</v>
      </c>
      <c r="C29">
        <f t="shared" si="0"/>
        <v>4</v>
      </c>
    </row>
    <row r="30" spans="1:14" x14ac:dyDescent="0.25">
      <c r="A30">
        <v>28</v>
      </c>
      <c r="B30">
        <v>5</v>
      </c>
      <c r="C30">
        <f t="shared" si="0"/>
        <v>2</v>
      </c>
    </row>
    <row r="31" spans="1:14" x14ac:dyDescent="0.25">
      <c r="A31">
        <v>29</v>
      </c>
      <c r="B31">
        <v>14</v>
      </c>
      <c r="C31">
        <f t="shared" si="0"/>
        <v>3</v>
      </c>
    </row>
    <row r="32" spans="1:14" x14ac:dyDescent="0.25">
      <c r="A32">
        <v>30</v>
      </c>
      <c r="B32">
        <v>15</v>
      </c>
      <c r="C32">
        <f t="shared" si="0"/>
        <v>3</v>
      </c>
      <c r="J32" t="s">
        <v>6</v>
      </c>
      <c r="K32" s="2">
        <f>D203</f>
        <v>145</v>
      </c>
      <c r="N32" s="5">
        <f>SUM(G3:G26)/K32</f>
        <v>1</v>
      </c>
    </row>
    <row r="33" spans="1:11" x14ac:dyDescent="0.25">
      <c r="A33">
        <v>31</v>
      </c>
      <c r="B33">
        <v>18</v>
      </c>
      <c r="C33">
        <f t="shared" si="0"/>
        <v>4</v>
      </c>
    </row>
    <row r="34" spans="1:11" x14ac:dyDescent="0.25">
      <c r="A34">
        <v>32</v>
      </c>
      <c r="B34">
        <v>20</v>
      </c>
      <c r="C34">
        <f t="shared" si="0"/>
        <v>5</v>
      </c>
      <c r="J34" t="s">
        <v>0</v>
      </c>
      <c r="K34" s="1">
        <f>MEDIAN(B3:B200)</f>
        <v>14</v>
      </c>
    </row>
    <row r="35" spans="1:11" x14ac:dyDescent="0.25">
      <c r="A35">
        <v>33</v>
      </c>
      <c r="B35" t="s">
        <v>10</v>
      </c>
      <c r="C35" t="b">
        <f t="shared" si="0"/>
        <v>0</v>
      </c>
      <c r="J35" t="s">
        <v>1</v>
      </c>
      <c r="K35" s="1">
        <f>MODE(B3:B200)</f>
        <v>14</v>
      </c>
    </row>
    <row r="36" spans="1:11" x14ac:dyDescent="0.25">
      <c r="A36">
        <v>34</v>
      </c>
      <c r="B36">
        <v>8</v>
      </c>
      <c r="C36">
        <f t="shared" si="0"/>
        <v>2</v>
      </c>
      <c r="J36" t="s">
        <v>2</v>
      </c>
      <c r="K36" s="1">
        <f>AVERAGE(B3:B200)</f>
        <v>13.358620689655172</v>
      </c>
    </row>
    <row r="37" spans="1:11" x14ac:dyDescent="0.25">
      <c r="A37">
        <v>35</v>
      </c>
      <c r="B37">
        <v>18</v>
      </c>
      <c r="C37">
        <f t="shared" si="0"/>
        <v>4</v>
      </c>
    </row>
    <row r="38" spans="1:11" x14ac:dyDescent="0.25">
      <c r="A38">
        <v>36</v>
      </c>
      <c r="B38">
        <v>14</v>
      </c>
      <c r="C38">
        <f t="shared" si="0"/>
        <v>3</v>
      </c>
    </row>
    <row r="39" spans="1:11" x14ac:dyDescent="0.25">
      <c r="A39">
        <v>37</v>
      </c>
      <c r="B39">
        <v>12</v>
      </c>
      <c r="C39">
        <f t="shared" si="0"/>
        <v>3</v>
      </c>
      <c r="J39" t="s">
        <v>3</v>
      </c>
      <c r="K39">
        <f>_xlfn.STDEV.S(B3:B200)</f>
        <v>4.6213211525928708</v>
      </c>
    </row>
    <row r="40" spans="1:11" x14ac:dyDescent="0.25">
      <c r="A40">
        <v>38</v>
      </c>
      <c r="B40">
        <v>15</v>
      </c>
      <c r="C40">
        <f t="shared" si="0"/>
        <v>3</v>
      </c>
    </row>
    <row r="41" spans="1:11" x14ac:dyDescent="0.25">
      <c r="A41">
        <v>39</v>
      </c>
      <c r="B41">
        <v>7</v>
      </c>
      <c r="C41">
        <f t="shared" si="0"/>
        <v>2</v>
      </c>
      <c r="J41" t="s">
        <v>4</v>
      </c>
      <c r="K41">
        <f>K36-1.96*K39/(K32^0.5)</f>
        <v>12.606412217611558</v>
      </c>
    </row>
    <row r="42" spans="1:11" x14ac:dyDescent="0.25">
      <c r="A42">
        <v>40</v>
      </c>
      <c r="B42">
        <v>12</v>
      </c>
      <c r="C42">
        <f t="shared" si="0"/>
        <v>3</v>
      </c>
      <c r="J42" t="s">
        <v>5</v>
      </c>
      <c r="K42">
        <f>K36+1.96*K39/(K32^0.5)</f>
        <v>14.110829161698787</v>
      </c>
    </row>
    <row r="43" spans="1:11" x14ac:dyDescent="0.25">
      <c r="A43">
        <v>41</v>
      </c>
      <c r="B43">
        <v>17</v>
      </c>
      <c r="C43">
        <f t="shared" si="0"/>
        <v>4</v>
      </c>
    </row>
    <row r="44" spans="1:11" x14ac:dyDescent="0.25">
      <c r="A44">
        <v>42</v>
      </c>
      <c r="B44" t="s">
        <v>10</v>
      </c>
      <c r="C44" t="b">
        <f t="shared" si="0"/>
        <v>0</v>
      </c>
    </row>
    <row r="45" spans="1:11" x14ac:dyDescent="0.25">
      <c r="A45">
        <v>43</v>
      </c>
      <c r="B45">
        <v>16</v>
      </c>
      <c r="C45">
        <f t="shared" si="0"/>
        <v>4</v>
      </c>
    </row>
    <row r="46" spans="1:11" x14ac:dyDescent="0.25">
      <c r="A46">
        <v>44</v>
      </c>
      <c r="B46" t="s">
        <v>10</v>
      </c>
      <c r="C46" t="b">
        <f t="shared" si="0"/>
        <v>0</v>
      </c>
    </row>
    <row r="47" spans="1:11" x14ac:dyDescent="0.25">
      <c r="A47">
        <v>45</v>
      </c>
      <c r="B47">
        <v>16</v>
      </c>
      <c r="C47">
        <f t="shared" si="0"/>
        <v>4</v>
      </c>
    </row>
    <row r="48" spans="1:11" x14ac:dyDescent="0.25">
      <c r="A48">
        <v>46</v>
      </c>
      <c r="B48">
        <v>10</v>
      </c>
      <c r="C48">
        <f t="shared" si="0"/>
        <v>2</v>
      </c>
    </row>
    <row r="49" spans="1:3" x14ac:dyDescent="0.25">
      <c r="A49">
        <v>47</v>
      </c>
      <c r="B49">
        <v>19</v>
      </c>
      <c r="C49">
        <f t="shared" si="0"/>
        <v>4</v>
      </c>
    </row>
    <row r="50" spans="1:3" x14ac:dyDescent="0.25">
      <c r="A50">
        <v>48</v>
      </c>
      <c r="B50">
        <v>10</v>
      </c>
      <c r="C50">
        <f t="shared" si="0"/>
        <v>2</v>
      </c>
    </row>
    <row r="51" spans="1:3" x14ac:dyDescent="0.25">
      <c r="A51">
        <v>49</v>
      </c>
      <c r="B51">
        <v>12</v>
      </c>
      <c r="C51">
        <f t="shared" si="0"/>
        <v>3</v>
      </c>
    </row>
    <row r="52" spans="1:3" x14ac:dyDescent="0.25">
      <c r="A52">
        <v>50</v>
      </c>
      <c r="B52">
        <v>19</v>
      </c>
      <c r="C52">
        <f t="shared" si="0"/>
        <v>4</v>
      </c>
    </row>
    <row r="53" spans="1:3" x14ac:dyDescent="0.25">
      <c r="A53">
        <v>51</v>
      </c>
      <c r="B53" t="s">
        <v>10</v>
      </c>
      <c r="C53" t="b">
        <f t="shared" si="0"/>
        <v>0</v>
      </c>
    </row>
    <row r="54" spans="1:3" x14ac:dyDescent="0.25">
      <c r="A54">
        <v>52</v>
      </c>
      <c r="B54">
        <v>8</v>
      </c>
      <c r="C54">
        <f t="shared" si="0"/>
        <v>2</v>
      </c>
    </row>
    <row r="55" spans="1:3" x14ac:dyDescent="0.25">
      <c r="A55">
        <v>53</v>
      </c>
      <c r="B55">
        <v>13</v>
      </c>
      <c r="C55">
        <f t="shared" si="0"/>
        <v>3</v>
      </c>
    </row>
    <row r="56" spans="1:3" x14ac:dyDescent="0.25">
      <c r="A56">
        <v>54</v>
      </c>
      <c r="B56" t="s">
        <v>10</v>
      </c>
      <c r="C56" t="b">
        <f t="shared" si="0"/>
        <v>0</v>
      </c>
    </row>
    <row r="57" spans="1:3" x14ac:dyDescent="0.25">
      <c r="A57">
        <v>55</v>
      </c>
      <c r="B57" t="s">
        <v>10</v>
      </c>
      <c r="C57" t="b">
        <f t="shared" si="0"/>
        <v>0</v>
      </c>
    </row>
    <row r="58" spans="1:3" x14ac:dyDescent="0.25">
      <c r="A58">
        <v>56</v>
      </c>
      <c r="B58">
        <v>16</v>
      </c>
      <c r="C58">
        <f t="shared" si="0"/>
        <v>4</v>
      </c>
    </row>
    <row r="59" spans="1:3" x14ac:dyDescent="0.25">
      <c r="A59">
        <v>57</v>
      </c>
      <c r="B59">
        <v>8</v>
      </c>
      <c r="C59">
        <f t="shared" si="0"/>
        <v>2</v>
      </c>
    </row>
    <row r="60" spans="1:3" x14ac:dyDescent="0.25">
      <c r="A60">
        <v>58</v>
      </c>
      <c r="B60">
        <v>12</v>
      </c>
      <c r="C60">
        <f t="shared" si="0"/>
        <v>3</v>
      </c>
    </row>
    <row r="61" spans="1:3" x14ac:dyDescent="0.25">
      <c r="A61">
        <v>59</v>
      </c>
      <c r="B61">
        <v>17</v>
      </c>
      <c r="C61">
        <f t="shared" si="0"/>
        <v>4</v>
      </c>
    </row>
    <row r="62" spans="1:3" x14ac:dyDescent="0.25">
      <c r="A62">
        <v>60</v>
      </c>
      <c r="B62">
        <v>3</v>
      </c>
      <c r="C62">
        <f t="shared" si="0"/>
        <v>2</v>
      </c>
    </row>
    <row r="63" spans="1:3" x14ac:dyDescent="0.25">
      <c r="A63">
        <v>61</v>
      </c>
      <c r="B63">
        <v>10</v>
      </c>
      <c r="C63">
        <f t="shared" si="0"/>
        <v>2</v>
      </c>
    </row>
    <row r="64" spans="1:3" x14ac:dyDescent="0.25">
      <c r="A64">
        <v>62</v>
      </c>
      <c r="B64" t="s">
        <v>10</v>
      </c>
      <c r="C64" t="b">
        <f t="shared" si="0"/>
        <v>0</v>
      </c>
    </row>
    <row r="65" spans="1:3" x14ac:dyDescent="0.25">
      <c r="A65">
        <v>63</v>
      </c>
      <c r="B65" t="s">
        <v>10</v>
      </c>
      <c r="C65" t="b">
        <f t="shared" si="0"/>
        <v>0</v>
      </c>
    </row>
    <row r="66" spans="1:3" x14ac:dyDescent="0.25">
      <c r="A66">
        <v>64</v>
      </c>
      <c r="B66" t="s">
        <v>10</v>
      </c>
      <c r="C66" t="b">
        <f t="shared" si="0"/>
        <v>0</v>
      </c>
    </row>
    <row r="67" spans="1:3" x14ac:dyDescent="0.25">
      <c r="A67">
        <v>65</v>
      </c>
      <c r="B67">
        <v>14</v>
      </c>
      <c r="C67">
        <f t="shared" si="0"/>
        <v>3</v>
      </c>
    </row>
    <row r="68" spans="1:3" x14ac:dyDescent="0.25">
      <c r="A68">
        <v>66</v>
      </c>
      <c r="B68">
        <v>16</v>
      </c>
      <c r="C68">
        <f t="shared" ref="C68:C127" si="2">IF(B68&lt;=11,2,IF(B68&lt;=15,3,IF(B68&lt;=19,4,IF(B68&lt;=24,5))))</f>
        <v>4</v>
      </c>
    </row>
    <row r="69" spans="1:3" x14ac:dyDescent="0.25">
      <c r="A69">
        <v>67</v>
      </c>
      <c r="B69">
        <v>3</v>
      </c>
      <c r="C69">
        <f t="shared" si="2"/>
        <v>2</v>
      </c>
    </row>
    <row r="70" spans="1:3" x14ac:dyDescent="0.25">
      <c r="A70">
        <v>68</v>
      </c>
      <c r="B70">
        <v>15</v>
      </c>
      <c r="C70">
        <f t="shared" si="2"/>
        <v>3</v>
      </c>
    </row>
    <row r="71" spans="1:3" x14ac:dyDescent="0.25">
      <c r="A71">
        <v>69</v>
      </c>
      <c r="B71">
        <v>10</v>
      </c>
      <c r="C71">
        <f t="shared" si="2"/>
        <v>2</v>
      </c>
    </row>
    <row r="72" spans="1:3" x14ac:dyDescent="0.25">
      <c r="A72">
        <v>70</v>
      </c>
      <c r="B72" t="s">
        <v>10</v>
      </c>
      <c r="C72" t="b">
        <f t="shared" si="2"/>
        <v>0</v>
      </c>
    </row>
    <row r="73" spans="1:3" x14ac:dyDescent="0.25">
      <c r="A73">
        <v>71</v>
      </c>
      <c r="B73">
        <v>13</v>
      </c>
      <c r="C73">
        <f t="shared" si="2"/>
        <v>3</v>
      </c>
    </row>
    <row r="74" spans="1:3" x14ac:dyDescent="0.25">
      <c r="A74">
        <v>72</v>
      </c>
      <c r="B74">
        <v>13</v>
      </c>
      <c r="C74">
        <f t="shared" si="2"/>
        <v>3</v>
      </c>
    </row>
    <row r="75" spans="1:3" x14ac:dyDescent="0.25">
      <c r="A75">
        <v>73</v>
      </c>
      <c r="B75">
        <v>14</v>
      </c>
      <c r="C75">
        <f t="shared" si="2"/>
        <v>3</v>
      </c>
    </row>
    <row r="76" spans="1:3" x14ac:dyDescent="0.25">
      <c r="A76">
        <v>74</v>
      </c>
      <c r="B76">
        <v>5</v>
      </c>
      <c r="C76">
        <f t="shared" si="2"/>
        <v>2</v>
      </c>
    </row>
    <row r="77" spans="1:3" x14ac:dyDescent="0.25">
      <c r="A77">
        <v>75</v>
      </c>
      <c r="B77">
        <v>13</v>
      </c>
      <c r="C77">
        <f t="shared" si="2"/>
        <v>3</v>
      </c>
    </row>
    <row r="78" spans="1:3" x14ac:dyDescent="0.25">
      <c r="A78">
        <v>76</v>
      </c>
      <c r="B78">
        <v>17</v>
      </c>
      <c r="C78">
        <f t="shared" si="2"/>
        <v>4</v>
      </c>
    </row>
    <row r="79" spans="1:3" x14ac:dyDescent="0.25">
      <c r="A79">
        <v>77</v>
      </c>
      <c r="B79">
        <v>15</v>
      </c>
      <c r="C79">
        <f t="shared" si="2"/>
        <v>3</v>
      </c>
    </row>
    <row r="80" spans="1:3" x14ac:dyDescent="0.25">
      <c r="A80">
        <v>78</v>
      </c>
      <c r="B80">
        <v>17</v>
      </c>
      <c r="C80">
        <f t="shared" si="2"/>
        <v>4</v>
      </c>
    </row>
    <row r="81" spans="1:3" x14ac:dyDescent="0.25">
      <c r="A81">
        <v>79</v>
      </c>
      <c r="B81">
        <v>15</v>
      </c>
      <c r="C81">
        <f t="shared" si="2"/>
        <v>3</v>
      </c>
    </row>
    <row r="82" spans="1:3" x14ac:dyDescent="0.25">
      <c r="A82">
        <v>80</v>
      </c>
      <c r="B82">
        <v>12</v>
      </c>
      <c r="C82">
        <f t="shared" si="2"/>
        <v>3</v>
      </c>
    </row>
    <row r="83" spans="1:3" x14ac:dyDescent="0.25">
      <c r="A83">
        <v>81</v>
      </c>
      <c r="B83">
        <v>17</v>
      </c>
      <c r="C83">
        <f t="shared" si="2"/>
        <v>4</v>
      </c>
    </row>
    <row r="84" spans="1:3" x14ac:dyDescent="0.25">
      <c r="A84">
        <v>82</v>
      </c>
      <c r="B84">
        <v>11</v>
      </c>
      <c r="C84">
        <f t="shared" si="2"/>
        <v>2</v>
      </c>
    </row>
    <row r="85" spans="1:3" x14ac:dyDescent="0.25">
      <c r="A85">
        <v>83</v>
      </c>
      <c r="B85">
        <v>21</v>
      </c>
      <c r="C85">
        <f t="shared" si="2"/>
        <v>5</v>
      </c>
    </row>
    <row r="86" spans="1:3" x14ac:dyDescent="0.25">
      <c r="A86">
        <v>84</v>
      </c>
      <c r="B86">
        <v>15</v>
      </c>
      <c r="C86">
        <f t="shared" si="2"/>
        <v>3</v>
      </c>
    </row>
    <row r="87" spans="1:3" x14ac:dyDescent="0.25">
      <c r="A87">
        <v>85</v>
      </c>
      <c r="B87" t="s">
        <v>10</v>
      </c>
      <c r="C87" t="b">
        <f t="shared" si="2"/>
        <v>0</v>
      </c>
    </row>
    <row r="88" spans="1:3" x14ac:dyDescent="0.25">
      <c r="A88">
        <v>86</v>
      </c>
      <c r="B88">
        <v>19</v>
      </c>
      <c r="C88">
        <f t="shared" si="2"/>
        <v>4</v>
      </c>
    </row>
    <row r="89" spans="1:3" x14ac:dyDescent="0.25">
      <c r="A89">
        <v>87</v>
      </c>
      <c r="B89">
        <v>12</v>
      </c>
      <c r="C89">
        <f t="shared" si="2"/>
        <v>3</v>
      </c>
    </row>
    <row r="90" spans="1:3" x14ac:dyDescent="0.25">
      <c r="A90">
        <v>88</v>
      </c>
      <c r="B90">
        <v>7</v>
      </c>
      <c r="C90">
        <f t="shared" si="2"/>
        <v>2</v>
      </c>
    </row>
    <row r="91" spans="1:3" x14ac:dyDescent="0.25">
      <c r="A91">
        <v>89</v>
      </c>
      <c r="B91">
        <v>18</v>
      </c>
      <c r="C91">
        <f t="shared" si="2"/>
        <v>4</v>
      </c>
    </row>
    <row r="92" spans="1:3" x14ac:dyDescent="0.25">
      <c r="A92">
        <v>90</v>
      </c>
      <c r="B92">
        <v>12</v>
      </c>
      <c r="C92">
        <f t="shared" si="2"/>
        <v>3</v>
      </c>
    </row>
    <row r="93" spans="1:3" x14ac:dyDescent="0.25">
      <c r="A93">
        <v>91</v>
      </c>
      <c r="B93">
        <v>10</v>
      </c>
      <c r="C93">
        <f t="shared" si="2"/>
        <v>2</v>
      </c>
    </row>
    <row r="94" spans="1:3" x14ac:dyDescent="0.25">
      <c r="A94">
        <v>92</v>
      </c>
      <c r="B94">
        <v>12</v>
      </c>
      <c r="C94">
        <f t="shared" si="2"/>
        <v>3</v>
      </c>
    </row>
    <row r="95" spans="1:3" x14ac:dyDescent="0.25">
      <c r="A95">
        <v>93</v>
      </c>
      <c r="B95">
        <v>18</v>
      </c>
      <c r="C95">
        <f t="shared" si="2"/>
        <v>4</v>
      </c>
    </row>
    <row r="96" spans="1:3" x14ac:dyDescent="0.25">
      <c r="A96">
        <v>94</v>
      </c>
      <c r="B96">
        <v>14</v>
      </c>
      <c r="C96">
        <f t="shared" si="2"/>
        <v>3</v>
      </c>
    </row>
    <row r="97" spans="1:3" x14ac:dyDescent="0.25">
      <c r="A97">
        <v>95</v>
      </c>
      <c r="B97">
        <v>19</v>
      </c>
      <c r="C97">
        <f t="shared" si="2"/>
        <v>4</v>
      </c>
    </row>
    <row r="98" spans="1:3" x14ac:dyDescent="0.25">
      <c r="A98">
        <v>96</v>
      </c>
      <c r="B98">
        <v>16</v>
      </c>
      <c r="C98">
        <f t="shared" si="2"/>
        <v>4</v>
      </c>
    </row>
    <row r="99" spans="1:3" x14ac:dyDescent="0.25">
      <c r="A99">
        <v>97</v>
      </c>
      <c r="B99" t="s">
        <v>10</v>
      </c>
      <c r="C99" t="b">
        <f t="shared" si="2"/>
        <v>0</v>
      </c>
    </row>
    <row r="100" spans="1:3" x14ac:dyDescent="0.25">
      <c r="A100">
        <v>98</v>
      </c>
      <c r="B100">
        <v>19</v>
      </c>
      <c r="C100">
        <f t="shared" si="2"/>
        <v>4</v>
      </c>
    </row>
    <row r="101" spans="1:3" x14ac:dyDescent="0.25">
      <c r="A101">
        <v>99</v>
      </c>
      <c r="B101">
        <v>12</v>
      </c>
      <c r="C101">
        <f t="shared" si="2"/>
        <v>3</v>
      </c>
    </row>
    <row r="102" spans="1:3" x14ac:dyDescent="0.25">
      <c r="A102">
        <v>100</v>
      </c>
      <c r="B102">
        <v>6</v>
      </c>
      <c r="C102">
        <f t="shared" si="2"/>
        <v>2</v>
      </c>
    </row>
    <row r="103" spans="1:3" x14ac:dyDescent="0.25">
      <c r="A103">
        <v>101</v>
      </c>
      <c r="B103">
        <v>19</v>
      </c>
      <c r="C103">
        <f t="shared" si="2"/>
        <v>4</v>
      </c>
    </row>
    <row r="104" spans="1:3" x14ac:dyDescent="0.25">
      <c r="A104">
        <v>102</v>
      </c>
      <c r="B104">
        <v>11</v>
      </c>
      <c r="C104">
        <f t="shared" si="2"/>
        <v>2</v>
      </c>
    </row>
    <row r="105" spans="1:3" x14ac:dyDescent="0.25">
      <c r="A105">
        <v>103</v>
      </c>
      <c r="B105">
        <v>13</v>
      </c>
      <c r="C105">
        <f t="shared" si="2"/>
        <v>3</v>
      </c>
    </row>
    <row r="106" spans="1:3" x14ac:dyDescent="0.25">
      <c r="A106">
        <v>104</v>
      </c>
      <c r="B106">
        <v>18</v>
      </c>
      <c r="C106">
        <f t="shared" si="2"/>
        <v>4</v>
      </c>
    </row>
    <row r="107" spans="1:3" x14ac:dyDescent="0.25">
      <c r="A107">
        <v>105</v>
      </c>
      <c r="B107">
        <v>15</v>
      </c>
      <c r="C107">
        <f t="shared" si="2"/>
        <v>3</v>
      </c>
    </row>
    <row r="108" spans="1:3" x14ac:dyDescent="0.25">
      <c r="A108">
        <v>106</v>
      </c>
      <c r="B108">
        <v>20</v>
      </c>
      <c r="C108">
        <f t="shared" si="2"/>
        <v>5</v>
      </c>
    </row>
    <row r="109" spans="1:3" x14ac:dyDescent="0.25">
      <c r="A109">
        <v>107</v>
      </c>
      <c r="B109">
        <v>14</v>
      </c>
      <c r="C109">
        <f t="shared" si="2"/>
        <v>3</v>
      </c>
    </row>
    <row r="110" spans="1:3" x14ac:dyDescent="0.25">
      <c r="A110">
        <v>108</v>
      </c>
      <c r="B110">
        <v>13</v>
      </c>
      <c r="C110">
        <f t="shared" si="2"/>
        <v>3</v>
      </c>
    </row>
    <row r="111" spans="1:3" x14ac:dyDescent="0.25">
      <c r="A111">
        <v>109</v>
      </c>
      <c r="B111" t="s">
        <v>10</v>
      </c>
      <c r="C111" t="b">
        <f t="shared" si="2"/>
        <v>0</v>
      </c>
    </row>
    <row r="112" spans="1:3" x14ac:dyDescent="0.25">
      <c r="A112">
        <v>110</v>
      </c>
      <c r="B112">
        <v>14</v>
      </c>
      <c r="C112">
        <f t="shared" si="2"/>
        <v>3</v>
      </c>
    </row>
    <row r="113" spans="1:3" x14ac:dyDescent="0.25">
      <c r="A113">
        <v>111</v>
      </c>
      <c r="B113">
        <v>16</v>
      </c>
      <c r="C113">
        <f t="shared" si="2"/>
        <v>4</v>
      </c>
    </row>
    <row r="114" spans="1:3" x14ac:dyDescent="0.25">
      <c r="A114">
        <v>112</v>
      </c>
      <c r="B114">
        <v>13</v>
      </c>
      <c r="C114">
        <f t="shared" si="2"/>
        <v>3</v>
      </c>
    </row>
    <row r="115" spans="1:3" x14ac:dyDescent="0.25">
      <c r="A115">
        <v>113</v>
      </c>
      <c r="B115">
        <v>11</v>
      </c>
      <c r="C115">
        <f t="shared" si="2"/>
        <v>2</v>
      </c>
    </row>
    <row r="116" spans="1:3" x14ac:dyDescent="0.25">
      <c r="A116">
        <v>114</v>
      </c>
      <c r="B116">
        <v>13</v>
      </c>
      <c r="C116">
        <f t="shared" si="2"/>
        <v>3</v>
      </c>
    </row>
    <row r="117" spans="1:3" x14ac:dyDescent="0.25">
      <c r="A117">
        <v>115</v>
      </c>
      <c r="B117">
        <v>15</v>
      </c>
      <c r="C117">
        <f t="shared" si="2"/>
        <v>3</v>
      </c>
    </row>
    <row r="118" spans="1:3" x14ac:dyDescent="0.25">
      <c r="A118">
        <v>116</v>
      </c>
      <c r="B118">
        <v>21</v>
      </c>
      <c r="C118">
        <f t="shared" si="2"/>
        <v>5</v>
      </c>
    </row>
    <row r="119" spans="1:3" x14ac:dyDescent="0.25">
      <c r="A119">
        <v>117</v>
      </c>
      <c r="B119">
        <v>14</v>
      </c>
      <c r="C119">
        <f t="shared" si="2"/>
        <v>3</v>
      </c>
    </row>
    <row r="120" spans="1:3" x14ac:dyDescent="0.25">
      <c r="A120">
        <v>118</v>
      </c>
      <c r="B120">
        <v>12</v>
      </c>
      <c r="C120">
        <f t="shared" si="2"/>
        <v>3</v>
      </c>
    </row>
    <row r="121" spans="1:3" x14ac:dyDescent="0.25">
      <c r="A121">
        <v>119</v>
      </c>
      <c r="B121">
        <v>14</v>
      </c>
      <c r="C121">
        <f t="shared" si="2"/>
        <v>3</v>
      </c>
    </row>
    <row r="122" spans="1:3" x14ac:dyDescent="0.25">
      <c r="A122">
        <v>120</v>
      </c>
      <c r="B122">
        <v>18</v>
      </c>
      <c r="C122">
        <f t="shared" si="2"/>
        <v>4</v>
      </c>
    </row>
    <row r="123" spans="1:3" x14ac:dyDescent="0.25">
      <c r="A123">
        <v>121</v>
      </c>
      <c r="B123">
        <v>6</v>
      </c>
      <c r="C123">
        <f t="shared" si="2"/>
        <v>2</v>
      </c>
    </row>
    <row r="124" spans="1:3" x14ac:dyDescent="0.25">
      <c r="A124">
        <v>122</v>
      </c>
      <c r="B124">
        <v>14</v>
      </c>
      <c r="C124">
        <f t="shared" si="2"/>
        <v>3</v>
      </c>
    </row>
    <row r="125" spans="1:3" x14ac:dyDescent="0.25">
      <c r="A125">
        <v>123</v>
      </c>
      <c r="B125">
        <v>6</v>
      </c>
      <c r="C125">
        <f t="shared" si="2"/>
        <v>2</v>
      </c>
    </row>
    <row r="126" spans="1:3" x14ac:dyDescent="0.25">
      <c r="A126">
        <v>124</v>
      </c>
      <c r="B126">
        <v>8</v>
      </c>
      <c r="C126">
        <f t="shared" si="2"/>
        <v>2</v>
      </c>
    </row>
    <row r="127" spans="1:3" x14ac:dyDescent="0.25">
      <c r="A127">
        <v>125</v>
      </c>
      <c r="B127">
        <v>17</v>
      </c>
      <c r="C127">
        <f t="shared" si="2"/>
        <v>4</v>
      </c>
    </row>
    <row r="128" spans="1:3" x14ac:dyDescent="0.25">
      <c r="A128">
        <v>126</v>
      </c>
      <c r="B128">
        <v>7</v>
      </c>
      <c r="C128">
        <f t="shared" ref="C128:C131" si="3">IF(B128&lt;=12,2,IF(B128&lt;=15,3,IF(B128&lt;=19,4,IF(B128&lt;=24,5))))</f>
        <v>2</v>
      </c>
    </row>
    <row r="129" spans="1:3" x14ac:dyDescent="0.25">
      <c r="A129">
        <v>127</v>
      </c>
      <c r="B129">
        <v>4</v>
      </c>
      <c r="C129">
        <f t="shared" si="3"/>
        <v>2</v>
      </c>
    </row>
    <row r="130" spans="1:3" x14ac:dyDescent="0.25">
      <c r="A130">
        <v>128</v>
      </c>
      <c r="B130">
        <v>14</v>
      </c>
      <c r="C130">
        <f t="shared" si="3"/>
        <v>3</v>
      </c>
    </row>
    <row r="131" spans="1:3" x14ac:dyDescent="0.25">
      <c r="A131">
        <v>129</v>
      </c>
      <c r="B131">
        <v>15</v>
      </c>
      <c r="C131">
        <f t="shared" si="3"/>
        <v>3</v>
      </c>
    </row>
    <row r="132" spans="1:3" x14ac:dyDescent="0.25">
      <c r="A132">
        <v>130</v>
      </c>
      <c r="B132">
        <v>14</v>
      </c>
      <c r="C132">
        <f t="shared" ref="C132:C195" si="4">IF(B132&lt;=12,2,IF(B132&lt;=15,3,IF(B132&lt;=19,4,IF(B132&lt;=24,5))))</f>
        <v>3</v>
      </c>
    </row>
    <row r="133" spans="1:3" x14ac:dyDescent="0.25">
      <c r="A133">
        <v>131</v>
      </c>
      <c r="B133" t="s">
        <v>10</v>
      </c>
      <c r="C133" t="b">
        <f t="shared" si="4"/>
        <v>0</v>
      </c>
    </row>
    <row r="134" spans="1:3" x14ac:dyDescent="0.25">
      <c r="A134">
        <v>132</v>
      </c>
      <c r="B134">
        <v>13</v>
      </c>
      <c r="C134">
        <f t="shared" si="4"/>
        <v>3</v>
      </c>
    </row>
    <row r="135" spans="1:3" x14ac:dyDescent="0.25">
      <c r="A135">
        <v>133</v>
      </c>
      <c r="B135">
        <v>22</v>
      </c>
      <c r="C135">
        <f t="shared" si="4"/>
        <v>5</v>
      </c>
    </row>
    <row r="136" spans="1:3" x14ac:dyDescent="0.25">
      <c r="A136">
        <v>134</v>
      </c>
      <c r="B136">
        <v>15</v>
      </c>
      <c r="C136">
        <f t="shared" si="4"/>
        <v>3</v>
      </c>
    </row>
    <row r="137" spans="1:3" x14ac:dyDescent="0.25">
      <c r="A137">
        <v>135</v>
      </c>
      <c r="B137">
        <v>4</v>
      </c>
      <c r="C137">
        <f t="shared" si="4"/>
        <v>2</v>
      </c>
    </row>
    <row r="138" spans="1:3" x14ac:dyDescent="0.25">
      <c r="A138">
        <v>136</v>
      </c>
      <c r="B138">
        <v>13</v>
      </c>
      <c r="C138">
        <f t="shared" si="4"/>
        <v>3</v>
      </c>
    </row>
    <row r="139" spans="1:3" x14ac:dyDescent="0.25">
      <c r="A139">
        <v>137</v>
      </c>
      <c r="B139">
        <v>16</v>
      </c>
      <c r="C139">
        <f t="shared" si="4"/>
        <v>4</v>
      </c>
    </row>
    <row r="140" spans="1:3" x14ac:dyDescent="0.25">
      <c r="A140">
        <v>138</v>
      </c>
      <c r="B140">
        <v>15</v>
      </c>
      <c r="C140">
        <f t="shared" si="4"/>
        <v>3</v>
      </c>
    </row>
    <row r="141" spans="1:3" x14ac:dyDescent="0.25">
      <c r="A141">
        <v>139</v>
      </c>
      <c r="B141">
        <v>13</v>
      </c>
      <c r="C141">
        <f t="shared" si="4"/>
        <v>3</v>
      </c>
    </row>
    <row r="142" spans="1:3" x14ac:dyDescent="0.25">
      <c r="A142">
        <v>140</v>
      </c>
      <c r="B142">
        <v>16</v>
      </c>
      <c r="C142">
        <f t="shared" si="4"/>
        <v>4</v>
      </c>
    </row>
    <row r="143" spans="1:3" x14ac:dyDescent="0.25">
      <c r="A143">
        <v>141</v>
      </c>
      <c r="B143">
        <v>11</v>
      </c>
      <c r="C143">
        <f t="shared" si="4"/>
        <v>2</v>
      </c>
    </row>
    <row r="144" spans="1:3" x14ac:dyDescent="0.25">
      <c r="A144">
        <v>142</v>
      </c>
      <c r="B144">
        <v>19</v>
      </c>
      <c r="C144">
        <f t="shared" si="4"/>
        <v>4</v>
      </c>
    </row>
    <row r="145" spans="1:3" x14ac:dyDescent="0.25">
      <c r="A145">
        <v>143</v>
      </c>
      <c r="B145">
        <v>22</v>
      </c>
      <c r="C145">
        <f t="shared" si="4"/>
        <v>5</v>
      </c>
    </row>
    <row r="146" spans="1:3" x14ac:dyDescent="0.25">
      <c r="A146">
        <v>144</v>
      </c>
      <c r="B146">
        <v>5</v>
      </c>
      <c r="C146">
        <f t="shared" si="4"/>
        <v>2</v>
      </c>
    </row>
    <row r="147" spans="1:3" x14ac:dyDescent="0.25">
      <c r="A147">
        <v>145</v>
      </c>
      <c r="B147" t="s">
        <v>10</v>
      </c>
      <c r="C147" t="b">
        <f t="shared" si="4"/>
        <v>0</v>
      </c>
    </row>
    <row r="148" spans="1:3" x14ac:dyDescent="0.25">
      <c r="A148">
        <v>146</v>
      </c>
      <c r="B148">
        <v>13</v>
      </c>
      <c r="C148">
        <f t="shared" si="4"/>
        <v>3</v>
      </c>
    </row>
    <row r="149" spans="1:3" x14ac:dyDescent="0.25">
      <c r="A149">
        <v>147</v>
      </c>
      <c r="B149">
        <v>13</v>
      </c>
      <c r="C149">
        <f t="shared" si="4"/>
        <v>3</v>
      </c>
    </row>
    <row r="150" spans="1:3" x14ac:dyDescent="0.25">
      <c r="A150">
        <v>148</v>
      </c>
      <c r="B150">
        <v>2</v>
      </c>
      <c r="C150">
        <f t="shared" si="4"/>
        <v>2</v>
      </c>
    </row>
    <row r="151" spans="1:3" x14ac:dyDescent="0.25">
      <c r="A151">
        <v>149</v>
      </c>
      <c r="B151" t="s">
        <v>10</v>
      </c>
      <c r="C151" t="b">
        <f t="shared" si="4"/>
        <v>0</v>
      </c>
    </row>
    <row r="152" spans="1:3" x14ac:dyDescent="0.25">
      <c r="A152">
        <v>150</v>
      </c>
      <c r="B152" t="s">
        <v>10</v>
      </c>
      <c r="C152" t="b">
        <f t="shared" si="4"/>
        <v>0</v>
      </c>
    </row>
    <row r="153" spans="1:3" x14ac:dyDescent="0.25">
      <c r="A153">
        <v>151</v>
      </c>
      <c r="B153" t="s">
        <v>10</v>
      </c>
      <c r="C153" t="b">
        <f t="shared" si="4"/>
        <v>0</v>
      </c>
    </row>
    <row r="154" spans="1:3" x14ac:dyDescent="0.25">
      <c r="A154">
        <v>152</v>
      </c>
      <c r="B154">
        <v>13</v>
      </c>
      <c r="C154">
        <f t="shared" si="4"/>
        <v>3</v>
      </c>
    </row>
    <row r="155" spans="1:3" x14ac:dyDescent="0.25">
      <c r="A155">
        <v>153</v>
      </c>
      <c r="B155">
        <v>12</v>
      </c>
      <c r="C155">
        <f t="shared" si="4"/>
        <v>2</v>
      </c>
    </row>
    <row r="156" spans="1:3" x14ac:dyDescent="0.25">
      <c r="A156">
        <v>154</v>
      </c>
      <c r="B156">
        <v>16</v>
      </c>
      <c r="C156">
        <f t="shared" si="4"/>
        <v>4</v>
      </c>
    </row>
    <row r="157" spans="1:3" x14ac:dyDescent="0.25">
      <c r="A157">
        <v>155</v>
      </c>
      <c r="B157">
        <v>10</v>
      </c>
      <c r="C157">
        <f t="shared" si="4"/>
        <v>2</v>
      </c>
    </row>
    <row r="158" spans="1:3" x14ac:dyDescent="0.25">
      <c r="A158">
        <v>156</v>
      </c>
      <c r="B158">
        <v>9</v>
      </c>
      <c r="C158">
        <f t="shared" si="4"/>
        <v>2</v>
      </c>
    </row>
    <row r="159" spans="1:3" x14ac:dyDescent="0.25">
      <c r="A159">
        <v>157</v>
      </c>
      <c r="B159">
        <v>15</v>
      </c>
      <c r="C159">
        <f t="shared" si="4"/>
        <v>3</v>
      </c>
    </row>
    <row r="160" spans="1:3" x14ac:dyDescent="0.25">
      <c r="A160">
        <v>158</v>
      </c>
      <c r="B160">
        <v>12</v>
      </c>
      <c r="C160">
        <f t="shared" si="4"/>
        <v>2</v>
      </c>
    </row>
    <row r="161" spans="1:3" x14ac:dyDescent="0.25">
      <c r="A161">
        <v>159</v>
      </c>
      <c r="B161">
        <v>11</v>
      </c>
      <c r="C161">
        <f t="shared" si="4"/>
        <v>2</v>
      </c>
    </row>
    <row r="162" spans="1:3" x14ac:dyDescent="0.25">
      <c r="A162">
        <v>160</v>
      </c>
      <c r="B162" t="s">
        <v>10</v>
      </c>
      <c r="C162" t="b">
        <f t="shared" si="4"/>
        <v>0</v>
      </c>
    </row>
    <row r="163" spans="1:3" x14ac:dyDescent="0.25">
      <c r="A163">
        <v>161</v>
      </c>
      <c r="B163">
        <v>16</v>
      </c>
      <c r="C163">
        <f t="shared" si="4"/>
        <v>4</v>
      </c>
    </row>
    <row r="164" spans="1:3" x14ac:dyDescent="0.25">
      <c r="A164">
        <v>162</v>
      </c>
      <c r="B164">
        <v>11</v>
      </c>
      <c r="C164">
        <f t="shared" si="4"/>
        <v>2</v>
      </c>
    </row>
    <row r="165" spans="1:3" x14ac:dyDescent="0.25">
      <c r="A165">
        <v>163</v>
      </c>
      <c r="B165">
        <v>5</v>
      </c>
      <c r="C165">
        <f t="shared" si="4"/>
        <v>2</v>
      </c>
    </row>
    <row r="166" spans="1:3" x14ac:dyDescent="0.25">
      <c r="A166">
        <v>164</v>
      </c>
      <c r="B166">
        <v>4</v>
      </c>
      <c r="C166">
        <f t="shared" si="4"/>
        <v>2</v>
      </c>
    </row>
    <row r="167" spans="1:3" x14ac:dyDescent="0.25">
      <c r="A167">
        <v>165</v>
      </c>
      <c r="B167">
        <v>15</v>
      </c>
      <c r="C167">
        <f t="shared" si="4"/>
        <v>3</v>
      </c>
    </row>
    <row r="168" spans="1:3" x14ac:dyDescent="0.25">
      <c r="A168">
        <v>166</v>
      </c>
      <c r="B168">
        <v>9</v>
      </c>
      <c r="C168">
        <f t="shared" si="4"/>
        <v>2</v>
      </c>
    </row>
    <row r="169" spans="1:3" x14ac:dyDescent="0.25">
      <c r="A169">
        <v>167</v>
      </c>
      <c r="B169">
        <v>13</v>
      </c>
      <c r="C169">
        <f t="shared" si="4"/>
        <v>3</v>
      </c>
    </row>
    <row r="170" spans="1:3" x14ac:dyDescent="0.25">
      <c r="A170">
        <v>168</v>
      </c>
    </row>
    <row r="171" spans="1:3" x14ac:dyDescent="0.25">
      <c r="A171">
        <v>169</v>
      </c>
    </row>
    <row r="172" spans="1:3" x14ac:dyDescent="0.25">
      <c r="A172">
        <v>170</v>
      </c>
    </row>
    <row r="173" spans="1:3" x14ac:dyDescent="0.25">
      <c r="A173">
        <v>171</v>
      </c>
    </row>
    <row r="174" spans="1:3" x14ac:dyDescent="0.25">
      <c r="A174">
        <v>172</v>
      </c>
    </row>
    <row r="175" spans="1:3" x14ac:dyDescent="0.25">
      <c r="A175">
        <v>173</v>
      </c>
    </row>
    <row r="176" spans="1:3" x14ac:dyDescent="0.25">
      <c r="A176">
        <v>174</v>
      </c>
    </row>
    <row r="177" spans="1:1" x14ac:dyDescent="0.25">
      <c r="A177">
        <v>175</v>
      </c>
    </row>
    <row r="178" spans="1:1" x14ac:dyDescent="0.25">
      <c r="A178">
        <v>176</v>
      </c>
    </row>
    <row r="179" spans="1:1" x14ac:dyDescent="0.25">
      <c r="A179">
        <v>177</v>
      </c>
    </row>
    <row r="180" spans="1:1" x14ac:dyDescent="0.25">
      <c r="A180">
        <v>178</v>
      </c>
    </row>
    <row r="181" spans="1:1" x14ac:dyDescent="0.25">
      <c r="A181">
        <v>179</v>
      </c>
    </row>
    <row r="182" spans="1:1" x14ac:dyDescent="0.25">
      <c r="A182">
        <v>180</v>
      </c>
    </row>
    <row r="183" spans="1:1" x14ac:dyDescent="0.25">
      <c r="A183">
        <v>181</v>
      </c>
    </row>
    <row r="184" spans="1:1" x14ac:dyDescent="0.25">
      <c r="A184">
        <v>182</v>
      </c>
    </row>
    <row r="185" spans="1:1" x14ac:dyDescent="0.25">
      <c r="A185">
        <v>183</v>
      </c>
    </row>
    <row r="186" spans="1:1" x14ac:dyDescent="0.25">
      <c r="A186">
        <v>184</v>
      </c>
    </row>
    <row r="187" spans="1:1" x14ac:dyDescent="0.25">
      <c r="A187">
        <v>185</v>
      </c>
    </row>
    <row r="188" spans="1:1" x14ac:dyDescent="0.25">
      <c r="A188">
        <v>186</v>
      </c>
    </row>
    <row r="189" spans="1:1" x14ac:dyDescent="0.25">
      <c r="A189">
        <v>187</v>
      </c>
    </row>
    <row r="190" spans="1:1" x14ac:dyDescent="0.25">
      <c r="A190">
        <v>188</v>
      </c>
    </row>
    <row r="191" spans="1:1" x14ac:dyDescent="0.25">
      <c r="A191">
        <v>189</v>
      </c>
    </row>
    <row r="192" spans="1:1" x14ac:dyDescent="0.25">
      <c r="A192">
        <v>190</v>
      </c>
    </row>
    <row r="193" spans="1:4" x14ac:dyDescent="0.25">
      <c r="A193">
        <v>191</v>
      </c>
    </row>
    <row r="194" spans="1:4" x14ac:dyDescent="0.25">
      <c r="A194">
        <v>192</v>
      </c>
    </row>
    <row r="195" spans="1:4" x14ac:dyDescent="0.25">
      <c r="A195">
        <v>193</v>
      </c>
    </row>
    <row r="196" spans="1:4" x14ac:dyDescent="0.25">
      <c r="A196">
        <v>194</v>
      </c>
    </row>
    <row r="197" spans="1:4" x14ac:dyDescent="0.25">
      <c r="A197">
        <v>195</v>
      </c>
    </row>
    <row r="198" spans="1:4" x14ac:dyDescent="0.25">
      <c r="A198">
        <v>196</v>
      </c>
    </row>
    <row r="199" spans="1:4" x14ac:dyDescent="0.25">
      <c r="A199">
        <v>197</v>
      </c>
    </row>
    <row r="200" spans="1:4" x14ac:dyDescent="0.25">
      <c r="A200">
        <v>198</v>
      </c>
    </row>
    <row r="201" spans="1:4" x14ac:dyDescent="0.25">
      <c r="A201">
        <v>199</v>
      </c>
    </row>
    <row r="202" spans="1:4" x14ac:dyDescent="0.25">
      <c r="A202">
        <v>200</v>
      </c>
    </row>
    <row r="203" spans="1:4" x14ac:dyDescent="0.25">
      <c r="D203" s="3">
        <f>COUNT(B3:B202)</f>
        <v>145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03"/>
  <sheetViews>
    <sheetView workbookViewId="0">
      <selection activeCell="U14" sqref="U14"/>
    </sheetView>
  </sheetViews>
  <sheetFormatPr defaultRowHeight="15" x14ac:dyDescent="0.25"/>
  <cols>
    <col min="10" max="10" width="14.85546875" customWidth="1"/>
  </cols>
  <sheetData>
    <row r="2" spans="1:7" x14ac:dyDescent="0.25">
      <c r="A2" t="s">
        <v>9</v>
      </c>
      <c r="B2" t="s">
        <v>8</v>
      </c>
      <c r="C2" t="s">
        <v>7</v>
      </c>
    </row>
    <row r="3" spans="1:7" x14ac:dyDescent="0.25">
      <c r="A3">
        <v>1</v>
      </c>
      <c r="B3" t="s">
        <v>10</v>
      </c>
      <c r="C3" t="b">
        <f>IF(B3&lt;=6,2,IF(B3&lt;=12,3,IF(B3&lt;=18,4,IF(B3&lt;=24,5))))</f>
        <v>0</v>
      </c>
      <c r="F3">
        <v>0</v>
      </c>
      <c r="G3">
        <f>COUNTIF($B$3:$B$200,F3)</f>
        <v>1</v>
      </c>
    </row>
    <row r="4" spans="1:7" x14ac:dyDescent="0.25">
      <c r="A4">
        <v>2</v>
      </c>
      <c r="B4" t="s">
        <v>10</v>
      </c>
      <c r="C4" t="b">
        <f t="shared" ref="C4:C67" si="0">IF(B4&lt;=6,2,IF(B4&lt;=12,3,IF(B4&lt;=18,4,IF(B4&lt;=24,5))))</f>
        <v>0</v>
      </c>
      <c r="F4">
        <v>1</v>
      </c>
      <c r="G4">
        <f>COUNTIF($B$3:$B$200,F4)</f>
        <v>4</v>
      </c>
    </row>
    <row r="5" spans="1:7" x14ac:dyDescent="0.25">
      <c r="A5">
        <v>3</v>
      </c>
      <c r="B5" t="s">
        <v>10</v>
      </c>
      <c r="C5" t="b">
        <f t="shared" si="0"/>
        <v>0</v>
      </c>
      <c r="F5">
        <v>2</v>
      </c>
      <c r="G5">
        <f t="shared" ref="G5:G27" si="1">COUNTIF($B$3:$B$200,F5)</f>
        <v>4</v>
      </c>
    </row>
    <row r="6" spans="1:7" x14ac:dyDescent="0.25">
      <c r="A6">
        <v>4</v>
      </c>
      <c r="B6">
        <v>13</v>
      </c>
      <c r="C6">
        <f t="shared" si="0"/>
        <v>4</v>
      </c>
      <c r="F6">
        <v>3</v>
      </c>
      <c r="G6">
        <f t="shared" si="1"/>
        <v>3</v>
      </c>
    </row>
    <row r="7" spans="1:7" x14ac:dyDescent="0.25">
      <c r="A7">
        <v>5</v>
      </c>
      <c r="B7">
        <v>14</v>
      </c>
      <c r="C7">
        <f t="shared" si="0"/>
        <v>4</v>
      </c>
      <c r="F7">
        <v>4</v>
      </c>
      <c r="G7">
        <f t="shared" si="1"/>
        <v>5</v>
      </c>
    </row>
    <row r="8" spans="1:7" x14ac:dyDescent="0.25">
      <c r="A8">
        <v>6</v>
      </c>
      <c r="B8" t="s">
        <v>10</v>
      </c>
      <c r="C8" t="b">
        <f t="shared" si="0"/>
        <v>0</v>
      </c>
      <c r="F8">
        <v>5</v>
      </c>
      <c r="G8">
        <f t="shared" si="1"/>
        <v>6</v>
      </c>
    </row>
    <row r="9" spans="1:7" x14ac:dyDescent="0.25">
      <c r="A9">
        <v>7</v>
      </c>
      <c r="B9">
        <v>7</v>
      </c>
      <c r="C9">
        <f t="shared" si="0"/>
        <v>3</v>
      </c>
      <c r="F9">
        <v>6</v>
      </c>
      <c r="G9">
        <f t="shared" si="1"/>
        <v>6</v>
      </c>
    </row>
    <row r="10" spans="1:7" x14ac:dyDescent="0.25">
      <c r="A10">
        <v>8</v>
      </c>
      <c r="B10">
        <v>23</v>
      </c>
      <c r="C10">
        <f t="shared" si="0"/>
        <v>5</v>
      </c>
      <c r="F10">
        <v>7</v>
      </c>
      <c r="G10">
        <f t="shared" si="1"/>
        <v>12</v>
      </c>
    </row>
    <row r="11" spans="1:7" x14ac:dyDescent="0.25">
      <c r="A11">
        <v>9</v>
      </c>
      <c r="B11">
        <v>18</v>
      </c>
      <c r="C11">
        <f t="shared" si="0"/>
        <v>4</v>
      </c>
      <c r="F11">
        <v>8</v>
      </c>
      <c r="G11">
        <f t="shared" si="1"/>
        <v>14</v>
      </c>
    </row>
    <row r="12" spans="1:7" x14ac:dyDescent="0.25">
      <c r="A12">
        <v>10</v>
      </c>
      <c r="B12" t="s">
        <v>10</v>
      </c>
      <c r="C12" t="b">
        <f t="shared" si="0"/>
        <v>0</v>
      </c>
      <c r="F12">
        <v>9</v>
      </c>
      <c r="G12">
        <f t="shared" si="1"/>
        <v>16</v>
      </c>
    </row>
    <row r="13" spans="1:7" x14ac:dyDescent="0.25">
      <c r="A13">
        <v>11</v>
      </c>
      <c r="B13">
        <v>6</v>
      </c>
      <c r="C13">
        <f t="shared" si="0"/>
        <v>2</v>
      </c>
      <c r="F13">
        <v>10</v>
      </c>
      <c r="G13">
        <f t="shared" si="1"/>
        <v>7</v>
      </c>
    </row>
    <row r="14" spans="1:7" x14ac:dyDescent="0.25">
      <c r="A14">
        <v>12</v>
      </c>
      <c r="B14">
        <v>7</v>
      </c>
      <c r="C14">
        <f t="shared" si="0"/>
        <v>3</v>
      </c>
      <c r="F14">
        <v>11</v>
      </c>
      <c r="G14">
        <f t="shared" si="1"/>
        <v>14</v>
      </c>
    </row>
    <row r="15" spans="1:7" x14ac:dyDescent="0.25">
      <c r="A15">
        <v>13</v>
      </c>
      <c r="B15">
        <v>2</v>
      </c>
      <c r="C15">
        <f t="shared" si="0"/>
        <v>2</v>
      </c>
      <c r="F15">
        <v>12</v>
      </c>
      <c r="G15">
        <f t="shared" si="1"/>
        <v>12</v>
      </c>
    </row>
    <row r="16" spans="1:7" x14ac:dyDescent="0.25">
      <c r="A16">
        <v>14</v>
      </c>
      <c r="B16">
        <v>12</v>
      </c>
      <c r="C16">
        <f t="shared" si="0"/>
        <v>3</v>
      </c>
      <c r="F16">
        <v>13</v>
      </c>
      <c r="G16">
        <f t="shared" si="1"/>
        <v>5</v>
      </c>
    </row>
    <row r="17" spans="1:13" x14ac:dyDescent="0.25">
      <c r="A17">
        <v>15</v>
      </c>
      <c r="B17">
        <v>12</v>
      </c>
      <c r="C17">
        <f t="shared" si="0"/>
        <v>3</v>
      </c>
      <c r="F17">
        <v>14</v>
      </c>
      <c r="G17">
        <f t="shared" si="1"/>
        <v>6</v>
      </c>
    </row>
    <row r="18" spans="1:13" x14ac:dyDescent="0.25">
      <c r="A18">
        <v>16</v>
      </c>
      <c r="B18">
        <v>11</v>
      </c>
      <c r="C18">
        <f t="shared" si="0"/>
        <v>3</v>
      </c>
      <c r="F18">
        <v>15</v>
      </c>
      <c r="G18">
        <f t="shared" si="1"/>
        <v>3</v>
      </c>
    </row>
    <row r="19" spans="1:13" x14ac:dyDescent="0.25">
      <c r="A19">
        <v>17</v>
      </c>
      <c r="B19">
        <v>16</v>
      </c>
      <c r="C19">
        <f t="shared" si="0"/>
        <v>4</v>
      </c>
      <c r="F19">
        <v>16</v>
      </c>
      <c r="G19">
        <f t="shared" si="1"/>
        <v>3</v>
      </c>
    </row>
    <row r="20" spans="1:13" x14ac:dyDescent="0.25">
      <c r="A20">
        <v>18</v>
      </c>
      <c r="B20">
        <v>12</v>
      </c>
      <c r="C20">
        <f t="shared" si="0"/>
        <v>3</v>
      </c>
      <c r="F20">
        <v>17</v>
      </c>
      <c r="G20">
        <f t="shared" si="1"/>
        <v>5</v>
      </c>
    </row>
    <row r="21" spans="1:13" x14ac:dyDescent="0.25">
      <c r="A21">
        <v>19</v>
      </c>
      <c r="B21">
        <v>14</v>
      </c>
      <c r="C21">
        <f t="shared" si="0"/>
        <v>4</v>
      </c>
      <c r="F21">
        <v>18</v>
      </c>
      <c r="G21">
        <f t="shared" si="1"/>
        <v>3</v>
      </c>
    </row>
    <row r="22" spans="1:13" x14ac:dyDescent="0.25">
      <c r="A22">
        <v>20</v>
      </c>
      <c r="B22">
        <v>11</v>
      </c>
      <c r="C22">
        <f t="shared" si="0"/>
        <v>3</v>
      </c>
      <c r="F22">
        <v>19</v>
      </c>
      <c r="G22">
        <f t="shared" si="1"/>
        <v>0</v>
      </c>
    </row>
    <row r="23" spans="1:13" x14ac:dyDescent="0.25">
      <c r="A23">
        <v>21</v>
      </c>
      <c r="B23">
        <v>16</v>
      </c>
      <c r="C23">
        <f t="shared" si="0"/>
        <v>4</v>
      </c>
      <c r="F23">
        <v>20</v>
      </c>
      <c r="G23">
        <f t="shared" si="1"/>
        <v>2</v>
      </c>
    </row>
    <row r="24" spans="1:13" x14ac:dyDescent="0.25">
      <c r="A24">
        <v>22</v>
      </c>
      <c r="B24">
        <v>17</v>
      </c>
      <c r="C24">
        <f t="shared" si="0"/>
        <v>4</v>
      </c>
      <c r="F24">
        <v>21</v>
      </c>
      <c r="G24">
        <f t="shared" si="1"/>
        <v>2</v>
      </c>
    </row>
    <row r="25" spans="1:13" x14ac:dyDescent="0.25">
      <c r="A25">
        <v>23</v>
      </c>
      <c r="B25">
        <v>17</v>
      </c>
      <c r="C25">
        <f t="shared" si="0"/>
        <v>4</v>
      </c>
      <c r="F25">
        <v>22</v>
      </c>
      <c r="G25">
        <f t="shared" si="1"/>
        <v>1</v>
      </c>
    </row>
    <row r="26" spans="1:13" x14ac:dyDescent="0.25">
      <c r="A26">
        <v>24</v>
      </c>
      <c r="B26">
        <v>11</v>
      </c>
      <c r="C26">
        <f t="shared" si="0"/>
        <v>3</v>
      </c>
      <c r="F26">
        <v>23</v>
      </c>
      <c r="G26">
        <f t="shared" si="1"/>
        <v>1</v>
      </c>
    </row>
    <row r="27" spans="1:13" x14ac:dyDescent="0.25">
      <c r="A27">
        <v>25</v>
      </c>
      <c r="B27">
        <v>6</v>
      </c>
      <c r="C27">
        <f t="shared" si="0"/>
        <v>2</v>
      </c>
      <c r="F27">
        <v>24</v>
      </c>
      <c r="G27">
        <f t="shared" si="1"/>
        <v>0</v>
      </c>
    </row>
    <row r="28" spans="1:13" x14ac:dyDescent="0.25">
      <c r="A28">
        <v>26</v>
      </c>
      <c r="B28">
        <v>9</v>
      </c>
      <c r="C28">
        <f t="shared" si="0"/>
        <v>3</v>
      </c>
    </row>
    <row r="29" spans="1:13" x14ac:dyDescent="0.25">
      <c r="A29">
        <v>27</v>
      </c>
      <c r="B29" t="s">
        <v>10</v>
      </c>
      <c r="C29" t="b">
        <f t="shared" si="0"/>
        <v>0</v>
      </c>
    </row>
    <row r="30" spans="1:13" x14ac:dyDescent="0.25">
      <c r="A30">
        <v>28</v>
      </c>
      <c r="B30">
        <v>5</v>
      </c>
      <c r="C30">
        <f t="shared" si="0"/>
        <v>2</v>
      </c>
    </row>
    <row r="31" spans="1:13" x14ac:dyDescent="0.25">
      <c r="A31">
        <v>29</v>
      </c>
      <c r="B31">
        <v>20</v>
      </c>
      <c r="C31">
        <f t="shared" si="0"/>
        <v>5</v>
      </c>
    </row>
    <row r="32" spans="1:13" x14ac:dyDescent="0.25">
      <c r="A32">
        <v>30</v>
      </c>
      <c r="B32">
        <v>8</v>
      </c>
      <c r="C32">
        <f t="shared" si="0"/>
        <v>3</v>
      </c>
      <c r="J32" t="s">
        <v>6</v>
      </c>
      <c r="K32" s="2">
        <f>D203</f>
        <v>135</v>
      </c>
      <c r="M32" s="5">
        <f>SUM(G3:G9)/K32</f>
        <v>0.21481481481481482</v>
      </c>
    </row>
    <row r="33" spans="1:11" x14ac:dyDescent="0.25">
      <c r="A33">
        <v>31</v>
      </c>
      <c r="B33" t="s">
        <v>10</v>
      </c>
      <c r="C33" t="b">
        <f t="shared" si="0"/>
        <v>0</v>
      </c>
    </row>
    <row r="34" spans="1:11" x14ac:dyDescent="0.25">
      <c r="A34">
        <v>32</v>
      </c>
      <c r="B34" t="s">
        <v>10</v>
      </c>
      <c r="C34" t="b">
        <f t="shared" si="0"/>
        <v>0</v>
      </c>
      <c r="J34" t="s">
        <v>0</v>
      </c>
      <c r="K34" s="1">
        <f>MEDIAN(B3:B200)</f>
        <v>9</v>
      </c>
    </row>
    <row r="35" spans="1:11" x14ac:dyDescent="0.25">
      <c r="A35">
        <v>33</v>
      </c>
      <c r="B35">
        <v>22</v>
      </c>
      <c r="C35">
        <f t="shared" si="0"/>
        <v>5</v>
      </c>
      <c r="J35" t="s">
        <v>1</v>
      </c>
      <c r="K35" s="1">
        <f>MODE(B3:B200)</f>
        <v>9</v>
      </c>
    </row>
    <row r="36" spans="1:11" x14ac:dyDescent="0.25">
      <c r="A36">
        <v>34</v>
      </c>
      <c r="B36">
        <v>8</v>
      </c>
      <c r="C36">
        <f t="shared" si="0"/>
        <v>3</v>
      </c>
      <c r="J36" t="s">
        <v>2</v>
      </c>
      <c r="K36" s="1">
        <f>AVERAGE(B3:B200)</f>
        <v>9.8000000000000007</v>
      </c>
    </row>
    <row r="37" spans="1:11" x14ac:dyDescent="0.25">
      <c r="A37">
        <v>35</v>
      </c>
      <c r="B37">
        <v>8</v>
      </c>
      <c r="C37">
        <f t="shared" si="0"/>
        <v>3</v>
      </c>
    </row>
    <row r="38" spans="1:11" x14ac:dyDescent="0.25">
      <c r="A38">
        <v>36</v>
      </c>
      <c r="B38">
        <v>15</v>
      </c>
      <c r="C38">
        <f t="shared" si="0"/>
        <v>4</v>
      </c>
    </row>
    <row r="39" spans="1:11" x14ac:dyDescent="0.25">
      <c r="A39">
        <v>37</v>
      </c>
      <c r="B39">
        <v>11</v>
      </c>
      <c r="C39">
        <f t="shared" si="0"/>
        <v>3</v>
      </c>
      <c r="J39" t="s">
        <v>3</v>
      </c>
      <c r="K39">
        <f>_xlfn.STDEV.S(B3:B200)</f>
        <v>4.7360163372045774</v>
      </c>
    </row>
    <row r="40" spans="1:11" x14ac:dyDescent="0.25">
      <c r="A40">
        <v>38</v>
      </c>
      <c r="B40">
        <v>18</v>
      </c>
      <c r="C40">
        <f t="shared" si="0"/>
        <v>4</v>
      </c>
    </row>
    <row r="41" spans="1:11" x14ac:dyDescent="0.25">
      <c r="A41">
        <v>39</v>
      </c>
      <c r="B41">
        <v>2</v>
      </c>
      <c r="C41">
        <f t="shared" si="0"/>
        <v>2</v>
      </c>
      <c r="J41" t="s">
        <v>4</v>
      </c>
      <c r="K41">
        <f>K36-1.96*K39/(K32^0.5)</f>
        <v>9.0010816820741173</v>
      </c>
    </row>
    <row r="42" spans="1:11" x14ac:dyDescent="0.25">
      <c r="A42">
        <v>40</v>
      </c>
      <c r="B42" t="s">
        <v>10</v>
      </c>
      <c r="C42" t="b">
        <f t="shared" si="0"/>
        <v>0</v>
      </c>
      <c r="J42" t="s">
        <v>5</v>
      </c>
      <c r="K42">
        <f>K36+1.96*K39/(K32^0.5)</f>
        <v>10.598918317925884</v>
      </c>
    </row>
    <row r="43" spans="1:11" x14ac:dyDescent="0.25">
      <c r="A43">
        <v>41</v>
      </c>
      <c r="B43">
        <v>16</v>
      </c>
      <c r="C43">
        <f t="shared" si="0"/>
        <v>4</v>
      </c>
    </row>
    <row r="44" spans="1:11" x14ac:dyDescent="0.25">
      <c r="A44">
        <v>42</v>
      </c>
      <c r="B44">
        <v>9</v>
      </c>
      <c r="C44">
        <f t="shared" si="0"/>
        <v>3</v>
      </c>
    </row>
    <row r="45" spans="1:11" x14ac:dyDescent="0.25">
      <c r="A45">
        <v>43</v>
      </c>
      <c r="B45">
        <v>12</v>
      </c>
      <c r="C45">
        <f t="shared" si="0"/>
        <v>3</v>
      </c>
    </row>
    <row r="46" spans="1:11" x14ac:dyDescent="0.25">
      <c r="A46">
        <v>44</v>
      </c>
      <c r="B46">
        <v>11</v>
      </c>
      <c r="C46">
        <f t="shared" si="0"/>
        <v>3</v>
      </c>
    </row>
    <row r="47" spans="1:11" x14ac:dyDescent="0.25">
      <c r="A47">
        <v>45</v>
      </c>
      <c r="B47">
        <v>17</v>
      </c>
      <c r="C47">
        <f t="shared" si="0"/>
        <v>4</v>
      </c>
    </row>
    <row r="48" spans="1:11" x14ac:dyDescent="0.25">
      <c r="A48">
        <v>46</v>
      </c>
      <c r="B48">
        <v>11</v>
      </c>
      <c r="C48">
        <f t="shared" si="0"/>
        <v>3</v>
      </c>
    </row>
    <row r="49" spans="1:3" x14ac:dyDescent="0.25">
      <c r="A49">
        <v>47</v>
      </c>
      <c r="B49">
        <v>13</v>
      </c>
      <c r="C49">
        <f t="shared" si="0"/>
        <v>4</v>
      </c>
    </row>
    <row r="50" spans="1:3" x14ac:dyDescent="0.25">
      <c r="A50">
        <v>48</v>
      </c>
      <c r="B50">
        <v>20</v>
      </c>
      <c r="C50">
        <f t="shared" si="0"/>
        <v>5</v>
      </c>
    </row>
    <row r="51" spans="1:3" x14ac:dyDescent="0.25">
      <c r="A51">
        <v>49</v>
      </c>
      <c r="B51">
        <v>9</v>
      </c>
      <c r="C51">
        <f t="shared" si="0"/>
        <v>3</v>
      </c>
    </row>
    <row r="52" spans="1:3" x14ac:dyDescent="0.25">
      <c r="A52">
        <v>50</v>
      </c>
      <c r="B52" t="s">
        <v>10</v>
      </c>
      <c r="C52" t="b">
        <f t="shared" si="0"/>
        <v>0</v>
      </c>
    </row>
    <row r="53" spans="1:3" x14ac:dyDescent="0.25">
      <c r="A53">
        <v>51</v>
      </c>
      <c r="B53">
        <v>13</v>
      </c>
      <c r="C53">
        <f t="shared" si="0"/>
        <v>4</v>
      </c>
    </row>
    <row r="54" spans="1:3" x14ac:dyDescent="0.25">
      <c r="A54">
        <v>52</v>
      </c>
      <c r="B54" t="s">
        <v>10</v>
      </c>
      <c r="C54" t="b">
        <f t="shared" si="0"/>
        <v>0</v>
      </c>
    </row>
    <row r="55" spans="1:3" x14ac:dyDescent="0.25">
      <c r="A55">
        <v>53</v>
      </c>
      <c r="B55">
        <v>10</v>
      </c>
      <c r="C55">
        <f t="shared" si="0"/>
        <v>3</v>
      </c>
    </row>
    <row r="56" spans="1:3" x14ac:dyDescent="0.25">
      <c r="A56">
        <v>54</v>
      </c>
      <c r="B56">
        <v>14</v>
      </c>
      <c r="C56">
        <f t="shared" si="0"/>
        <v>4</v>
      </c>
    </row>
    <row r="57" spans="1:3" x14ac:dyDescent="0.25">
      <c r="A57">
        <v>55</v>
      </c>
      <c r="B57" t="s">
        <v>10</v>
      </c>
      <c r="C57" t="b">
        <f t="shared" si="0"/>
        <v>0</v>
      </c>
    </row>
    <row r="58" spans="1:3" x14ac:dyDescent="0.25">
      <c r="A58">
        <v>56</v>
      </c>
      <c r="B58">
        <v>11</v>
      </c>
      <c r="C58">
        <f t="shared" si="0"/>
        <v>3</v>
      </c>
    </row>
    <row r="59" spans="1:3" x14ac:dyDescent="0.25">
      <c r="A59">
        <v>57</v>
      </c>
      <c r="B59">
        <v>13</v>
      </c>
      <c r="C59">
        <f t="shared" si="0"/>
        <v>4</v>
      </c>
    </row>
    <row r="60" spans="1:3" x14ac:dyDescent="0.25">
      <c r="A60">
        <v>58</v>
      </c>
      <c r="B60">
        <v>8</v>
      </c>
      <c r="C60">
        <f t="shared" si="0"/>
        <v>3</v>
      </c>
    </row>
    <row r="61" spans="1:3" x14ac:dyDescent="0.25">
      <c r="A61">
        <v>59</v>
      </c>
      <c r="B61" t="s">
        <v>10</v>
      </c>
      <c r="C61" t="b">
        <f t="shared" si="0"/>
        <v>0</v>
      </c>
    </row>
    <row r="62" spans="1:3" x14ac:dyDescent="0.25">
      <c r="A62">
        <v>60</v>
      </c>
      <c r="B62">
        <v>15</v>
      </c>
      <c r="C62">
        <f t="shared" si="0"/>
        <v>4</v>
      </c>
    </row>
    <row r="63" spans="1:3" x14ac:dyDescent="0.25">
      <c r="A63">
        <v>61</v>
      </c>
      <c r="B63">
        <v>9</v>
      </c>
      <c r="C63">
        <f t="shared" si="0"/>
        <v>3</v>
      </c>
    </row>
    <row r="64" spans="1:3" x14ac:dyDescent="0.25">
      <c r="A64">
        <v>62</v>
      </c>
      <c r="B64" t="s">
        <v>10</v>
      </c>
      <c r="C64" t="b">
        <f t="shared" si="0"/>
        <v>0</v>
      </c>
    </row>
    <row r="65" spans="1:3" x14ac:dyDescent="0.25">
      <c r="A65">
        <v>63</v>
      </c>
      <c r="B65">
        <v>7</v>
      </c>
      <c r="C65">
        <f t="shared" si="0"/>
        <v>3</v>
      </c>
    </row>
    <row r="66" spans="1:3" x14ac:dyDescent="0.25">
      <c r="A66">
        <v>64</v>
      </c>
      <c r="B66">
        <v>10</v>
      </c>
      <c r="C66">
        <f t="shared" si="0"/>
        <v>3</v>
      </c>
    </row>
    <row r="67" spans="1:3" x14ac:dyDescent="0.25">
      <c r="A67">
        <v>65</v>
      </c>
      <c r="B67">
        <v>5</v>
      </c>
      <c r="C67">
        <f t="shared" si="0"/>
        <v>2</v>
      </c>
    </row>
    <row r="68" spans="1:3" x14ac:dyDescent="0.25">
      <c r="A68">
        <v>66</v>
      </c>
      <c r="B68">
        <v>3</v>
      </c>
      <c r="C68">
        <f t="shared" ref="C68:C131" si="2">IF(B68&lt;=6,2,IF(B68&lt;=12,3,IF(B68&lt;=18,4,IF(B68&lt;=24,5))))</f>
        <v>2</v>
      </c>
    </row>
    <row r="69" spans="1:3" x14ac:dyDescent="0.25">
      <c r="A69">
        <v>67</v>
      </c>
      <c r="B69">
        <v>9</v>
      </c>
      <c r="C69">
        <f t="shared" si="2"/>
        <v>3</v>
      </c>
    </row>
    <row r="70" spans="1:3" x14ac:dyDescent="0.25">
      <c r="A70">
        <v>68</v>
      </c>
      <c r="B70">
        <v>11</v>
      </c>
      <c r="C70">
        <f t="shared" si="2"/>
        <v>3</v>
      </c>
    </row>
    <row r="71" spans="1:3" x14ac:dyDescent="0.25">
      <c r="A71">
        <v>69</v>
      </c>
      <c r="B71">
        <v>8</v>
      </c>
      <c r="C71">
        <f t="shared" si="2"/>
        <v>3</v>
      </c>
    </row>
    <row r="72" spans="1:3" x14ac:dyDescent="0.25">
      <c r="A72">
        <v>70</v>
      </c>
      <c r="B72">
        <v>9</v>
      </c>
      <c r="C72">
        <f t="shared" si="2"/>
        <v>3</v>
      </c>
    </row>
    <row r="73" spans="1:3" x14ac:dyDescent="0.25">
      <c r="A73">
        <v>71</v>
      </c>
      <c r="B73">
        <v>12</v>
      </c>
      <c r="C73">
        <f t="shared" si="2"/>
        <v>3</v>
      </c>
    </row>
    <row r="74" spans="1:3" x14ac:dyDescent="0.25">
      <c r="A74">
        <v>72</v>
      </c>
      <c r="B74">
        <v>6</v>
      </c>
      <c r="C74">
        <f t="shared" si="2"/>
        <v>2</v>
      </c>
    </row>
    <row r="75" spans="1:3" x14ac:dyDescent="0.25">
      <c r="A75">
        <v>73</v>
      </c>
      <c r="B75">
        <v>7</v>
      </c>
      <c r="C75">
        <f t="shared" si="2"/>
        <v>3</v>
      </c>
    </row>
    <row r="76" spans="1:3" x14ac:dyDescent="0.25">
      <c r="A76">
        <v>74</v>
      </c>
      <c r="B76">
        <v>11</v>
      </c>
      <c r="C76">
        <f t="shared" si="2"/>
        <v>3</v>
      </c>
    </row>
    <row r="77" spans="1:3" x14ac:dyDescent="0.25">
      <c r="A77">
        <v>75</v>
      </c>
      <c r="B77">
        <v>12</v>
      </c>
      <c r="C77">
        <f t="shared" si="2"/>
        <v>3</v>
      </c>
    </row>
    <row r="78" spans="1:3" x14ac:dyDescent="0.25">
      <c r="A78">
        <v>76</v>
      </c>
      <c r="B78">
        <v>7</v>
      </c>
      <c r="C78">
        <f t="shared" si="2"/>
        <v>3</v>
      </c>
    </row>
    <row r="79" spans="1:3" x14ac:dyDescent="0.25">
      <c r="A79">
        <v>77</v>
      </c>
      <c r="B79">
        <v>12</v>
      </c>
      <c r="C79">
        <f t="shared" si="2"/>
        <v>3</v>
      </c>
    </row>
    <row r="80" spans="1:3" x14ac:dyDescent="0.25">
      <c r="A80">
        <v>78</v>
      </c>
      <c r="B80" t="s">
        <v>10</v>
      </c>
      <c r="C80" t="b">
        <f t="shared" si="2"/>
        <v>0</v>
      </c>
    </row>
    <row r="81" spans="1:3" x14ac:dyDescent="0.25">
      <c r="A81">
        <v>79</v>
      </c>
      <c r="B81">
        <v>12</v>
      </c>
      <c r="C81">
        <f t="shared" si="2"/>
        <v>3</v>
      </c>
    </row>
    <row r="82" spans="1:3" x14ac:dyDescent="0.25">
      <c r="A82">
        <v>80</v>
      </c>
      <c r="B82">
        <v>4</v>
      </c>
      <c r="C82">
        <f t="shared" si="2"/>
        <v>2</v>
      </c>
    </row>
    <row r="83" spans="1:3" x14ac:dyDescent="0.25">
      <c r="A83">
        <v>81</v>
      </c>
      <c r="B83">
        <v>3</v>
      </c>
      <c r="C83">
        <f t="shared" si="2"/>
        <v>2</v>
      </c>
    </row>
    <row r="84" spans="1:3" x14ac:dyDescent="0.25">
      <c r="A84">
        <v>82</v>
      </c>
      <c r="B84" t="s">
        <v>10</v>
      </c>
      <c r="C84" t="b">
        <f t="shared" si="2"/>
        <v>0</v>
      </c>
    </row>
    <row r="85" spans="1:3" x14ac:dyDescent="0.25">
      <c r="A85">
        <v>83</v>
      </c>
      <c r="B85" t="s">
        <v>10</v>
      </c>
      <c r="C85" t="b">
        <f t="shared" si="2"/>
        <v>0</v>
      </c>
    </row>
    <row r="86" spans="1:3" x14ac:dyDescent="0.25">
      <c r="A86">
        <v>84</v>
      </c>
      <c r="B86">
        <v>5</v>
      </c>
      <c r="C86">
        <f t="shared" si="2"/>
        <v>2</v>
      </c>
    </row>
    <row r="87" spans="1:3" x14ac:dyDescent="0.25">
      <c r="A87">
        <v>85</v>
      </c>
      <c r="B87">
        <v>1</v>
      </c>
      <c r="C87">
        <f t="shared" si="2"/>
        <v>2</v>
      </c>
    </row>
    <row r="88" spans="1:3" x14ac:dyDescent="0.25">
      <c r="A88">
        <v>86</v>
      </c>
      <c r="B88">
        <v>10</v>
      </c>
      <c r="C88">
        <f t="shared" si="2"/>
        <v>3</v>
      </c>
    </row>
    <row r="89" spans="1:3" x14ac:dyDescent="0.25">
      <c r="A89">
        <v>87</v>
      </c>
      <c r="B89">
        <v>3</v>
      </c>
      <c r="C89">
        <f t="shared" si="2"/>
        <v>2</v>
      </c>
    </row>
    <row r="90" spans="1:3" x14ac:dyDescent="0.25">
      <c r="A90">
        <v>88</v>
      </c>
      <c r="B90">
        <v>14</v>
      </c>
      <c r="C90">
        <f t="shared" si="2"/>
        <v>4</v>
      </c>
    </row>
    <row r="91" spans="1:3" x14ac:dyDescent="0.25">
      <c r="A91">
        <v>89</v>
      </c>
      <c r="B91" t="s">
        <v>10</v>
      </c>
      <c r="C91" t="b">
        <f t="shared" si="2"/>
        <v>0</v>
      </c>
    </row>
    <row r="92" spans="1:3" x14ac:dyDescent="0.25">
      <c r="A92">
        <v>90</v>
      </c>
      <c r="B92" t="s">
        <v>10</v>
      </c>
      <c r="C92" t="b">
        <f t="shared" si="2"/>
        <v>0</v>
      </c>
    </row>
    <row r="93" spans="1:3" x14ac:dyDescent="0.25">
      <c r="A93">
        <v>91</v>
      </c>
      <c r="B93">
        <v>8</v>
      </c>
      <c r="C93">
        <f t="shared" si="2"/>
        <v>3</v>
      </c>
    </row>
    <row r="94" spans="1:3" x14ac:dyDescent="0.25">
      <c r="A94">
        <v>92</v>
      </c>
      <c r="B94">
        <v>1</v>
      </c>
      <c r="C94">
        <f t="shared" si="2"/>
        <v>2</v>
      </c>
    </row>
    <row r="95" spans="1:3" x14ac:dyDescent="0.25">
      <c r="A95">
        <v>93</v>
      </c>
      <c r="B95">
        <v>9</v>
      </c>
      <c r="C95">
        <f t="shared" si="2"/>
        <v>3</v>
      </c>
    </row>
    <row r="96" spans="1:3" x14ac:dyDescent="0.25">
      <c r="A96">
        <v>94</v>
      </c>
      <c r="B96">
        <v>7</v>
      </c>
      <c r="C96">
        <f t="shared" si="2"/>
        <v>3</v>
      </c>
    </row>
    <row r="97" spans="1:3" x14ac:dyDescent="0.25">
      <c r="A97">
        <v>95</v>
      </c>
      <c r="B97" t="s">
        <v>10</v>
      </c>
      <c r="C97" t="b">
        <f t="shared" si="2"/>
        <v>0</v>
      </c>
    </row>
    <row r="98" spans="1:3" x14ac:dyDescent="0.25">
      <c r="A98">
        <v>96</v>
      </c>
      <c r="B98">
        <v>9</v>
      </c>
      <c r="C98">
        <f t="shared" si="2"/>
        <v>3</v>
      </c>
    </row>
    <row r="99" spans="1:3" x14ac:dyDescent="0.25">
      <c r="A99">
        <v>97</v>
      </c>
      <c r="B99">
        <v>5</v>
      </c>
      <c r="C99">
        <f t="shared" si="2"/>
        <v>2</v>
      </c>
    </row>
    <row r="100" spans="1:3" x14ac:dyDescent="0.25">
      <c r="A100">
        <v>98</v>
      </c>
      <c r="B100" t="s">
        <v>10</v>
      </c>
      <c r="C100" t="b">
        <f t="shared" si="2"/>
        <v>0</v>
      </c>
    </row>
    <row r="101" spans="1:3" x14ac:dyDescent="0.25">
      <c r="A101">
        <v>99</v>
      </c>
      <c r="B101">
        <v>18</v>
      </c>
      <c r="C101">
        <f t="shared" si="2"/>
        <v>4</v>
      </c>
    </row>
    <row r="102" spans="1:3" x14ac:dyDescent="0.25">
      <c r="A102">
        <v>100</v>
      </c>
      <c r="B102">
        <v>9</v>
      </c>
      <c r="C102">
        <f t="shared" si="2"/>
        <v>3</v>
      </c>
    </row>
    <row r="103" spans="1:3" x14ac:dyDescent="0.25">
      <c r="A103">
        <v>101</v>
      </c>
      <c r="B103">
        <v>21</v>
      </c>
      <c r="C103">
        <f t="shared" si="2"/>
        <v>5</v>
      </c>
    </row>
    <row r="104" spans="1:3" x14ac:dyDescent="0.25">
      <c r="A104">
        <v>102</v>
      </c>
      <c r="B104">
        <v>8</v>
      </c>
      <c r="C104">
        <f t="shared" si="2"/>
        <v>3</v>
      </c>
    </row>
    <row r="105" spans="1:3" x14ac:dyDescent="0.25">
      <c r="A105">
        <v>103</v>
      </c>
      <c r="B105" t="s">
        <v>10</v>
      </c>
      <c r="C105" t="b">
        <f t="shared" si="2"/>
        <v>0</v>
      </c>
    </row>
    <row r="106" spans="1:3" x14ac:dyDescent="0.25">
      <c r="A106">
        <v>104</v>
      </c>
      <c r="B106">
        <v>9</v>
      </c>
      <c r="C106">
        <f t="shared" si="2"/>
        <v>3</v>
      </c>
    </row>
    <row r="107" spans="1:3" x14ac:dyDescent="0.25">
      <c r="A107">
        <v>105</v>
      </c>
      <c r="B107">
        <v>8</v>
      </c>
      <c r="C107">
        <f t="shared" si="2"/>
        <v>3</v>
      </c>
    </row>
    <row r="108" spans="1:3" x14ac:dyDescent="0.25">
      <c r="A108">
        <v>106</v>
      </c>
      <c r="B108">
        <v>2</v>
      </c>
      <c r="C108">
        <f t="shared" si="2"/>
        <v>2</v>
      </c>
    </row>
    <row r="109" spans="1:3" x14ac:dyDescent="0.25">
      <c r="A109">
        <v>107</v>
      </c>
      <c r="B109">
        <v>21</v>
      </c>
      <c r="C109">
        <f t="shared" si="2"/>
        <v>5</v>
      </c>
    </row>
    <row r="110" spans="1:3" x14ac:dyDescent="0.25">
      <c r="A110">
        <v>108</v>
      </c>
      <c r="B110">
        <v>7</v>
      </c>
      <c r="C110">
        <f t="shared" si="2"/>
        <v>3</v>
      </c>
    </row>
    <row r="111" spans="1:3" x14ac:dyDescent="0.25">
      <c r="A111">
        <v>109</v>
      </c>
      <c r="B111">
        <v>11</v>
      </c>
      <c r="C111">
        <f t="shared" si="2"/>
        <v>3</v>
      </c>
    </row>
    <row r="112" spans="1:3" x14ac:dyDescent="0.25">
      <c r="A112">
        <v>110</v>
      </c>
      <c r="B112" t="s">
        <v>10</v>
      </c>
      <c r="C112" t="b">
        <f t="shared" si="2"/>
        <v>0</v>
      </c>
    </row>
    <row r="113" spans="1:3" x14ac:dyDescent="0.25">
      <c r="A113">
        <v>111</v>
      </c>
      <c r="B113" t="s">
        <v>10</v>
      </c>
      <c r="C113" t="b">
        <f t="shared" si="2"/>
        <v>0</v>
      </c>
    </row>
    <row r="114" spans="1:3" x14ac:dyDescent="0.25">
      <c r="A114">
        <v>112</v>
      </c>
      <c r="B114">
        <v>5</v>
      </c>
      <c r="C114">
        <f t="shared" si="2"/>
        <v>2</v>
      </c>
    </row>
    <row r="115" spans="1:3" x14ac:dyDescent="0.25">
      <c r="A115">
        <v>113</v>
      </c>
      <c r="B115">
        <v>11</v>
      </c>
      <c r="C115">
        <f t="shared" si="2"/>
        <v>3</v>
      </c>
    </row>
    <row r="116" spans="1:3" x14ac:dyDescent="0.25">
      <c r="A116">
        <v>114</v>
      </c>
      <c r="B116">
        <v>10</v>
      </c>
      <c r="C116">
        <f t="shared" si="2"/>
        <v>3</v>
      </c>
    </row>
    <row r="117" spans="1:3" x14ac:dyDescent="0.25">
      <c r="A117">
        <v>115</v>
      </c>
      <c r="B117">
        <v>10</v>
      </c>
      <c r="C117">
        <f t="shared" si="2"/>
        <v>3</v>
      </c>
    </row>
    <row r="118" spans="1:3" x14ac:dyDescent="0.25">
      <c r="A118">
        <v>116</v>
      </c>
      <c r="B118">
        <v>9</v>
      </c>
      <c r="C118">
        <f t="shared" si="2"/>
        <v>3</v>
      </c>
    </row>
    <row r="119" spans="1:3" x14ac:dyDescent="0.25">
      <c r="A119">
        <v>117</v>
      </c>
      <c r="B119">
        <v>10</v>
      </c>
      <c r="C119">
        <f t="shared" si="2"/>
        <v>3</v>
      </c>
    </row>
    <row r="120" spans="1:3" x14ac:dyDescent="0.25">
      <c r="A120">
        <v>118</v>
      </c>
      <c r="B120">
        <v>4</v>
      </c>
      <c r="C120">
        <f t="shared" si="2"/>
        <v>2</v>
      </c>
    </row>
    <row r="121" spans="1:3" x14ac:dyDescent="0.25">
      <c r="A121">
        <v>119</v>
      </c>
      <c r="B121">
        <v>15</v>
      </c>
      <c r="C121">
        <f t="shared" si="2"/>
        <v>4</v>
      </c>
    </row>
    <row r="122" spans="1:3" x14ac:dyDescent="0.25">
      <c r="A122">
        <v>120</v>
      </c>
      <c r="B122">
        <v>4</v>
      </c>
      <c r="C122">
        <f t="shared" si="2"/>
        <v>2</v>
      </c>
    </row>
    <row r="123" spans="1:3" x14ac:dyDescent="0.25">
      <c r="A123">
        <v>121</v>
      </c>
      <c r="B123">
        <v>9</v>
      </c>
      <c r="C123">
        <f t="shared" si="2"/>
        <v>3</v>
      </c>
    </row>
    <row r="124" spans="1:3" x14ac:dyDescent="0.25">
      <c r="A124">
        <v>122</v>
      </c>
      <c r="B124">
        <v>13</v>
      </c>
      <c r="C124">
        <f t="shared" si="2"/>
        <v>4</v>
      </c>
    </row>
    <row r="125" spans="1:3" x14ac:dyDescent="0.25">
      <c r="A125">
        <v>123</v>
      </c>
      <c r="B125">
        <v>9</v>
      </c>
      <c r="C125">
        <f t="shared" si="2"/>
        <v>3</v>
      </c>
    </row>
    <row r="126" spans="1:3" x14ac:dyDescent="0.25">
      <c r="A126">
        <v>124</v>
      </c>
      <c r="B126">
        <v>6</v>
      </c>
      <c r="C126">
        <f t="shared" si="2"/>
        <v>2</v>
      </c>
    </row>
    <row r="127" spans="1:3" x14ac:dyDescent="0.25">
      <c r="A127">
        <v>125</v>
      </c>
      <c r="B127">
        <v>8</v>
      </c>
      <c r="C127">
        <f t="shared" si="2"/>
        <v>3</v>
      </c>
    </row>
    <row r="128" spans="1:3" x14ac:dyDescent="0.25">
      <c r="A128">
        <v>126</v>
      </c>
      <c r="B128">
        <v>14</v>
      </c>
      <c r="C128">
        <f t="shared" si="2"/>
        <v>4</v>
      </c>
    </row>
    <row r="129" spans="1:3" x14ac:dyDescent="0.25">
      <c r="A129">
        <v>127</v>
      </c>
      <c r="B129">
        <v>11</v>
      </c>
      <c r="C129">
        <f t="shared" si="2"/>
        <v>3</v>
      </c>
    </row>
    <row r="130" spans="1:3" x14ac:dyDescent="0.25">
      <c r="A130">
        <v>128</v>
      </c>
      <c r="B130">
        <v>12</v>
      </c>
      <c r="C130">
        <f t="shared" si="2"/>
        <v>3</v>
      </c>
    </row>
    <row r="131" spans="1:3" x14ac:dyDescent="0.25">
      <c r="A131">
        <v>129</v>
      </c>
      <c r="B131">
        <v>17</v>
      </c>
      <c r="C131">
        <f t="shared" si="2"/>
        <v>4</v>
      </c>
    </row>
    <row r="132" spans="1:3" x14ac:dyDescent="0.25">
      <c r="A132">
        <v>130</v>
      </c>
      <c r="B132">
        <v>6</v>
      </c>
      <c r="C132">
        <f t="shared" ref="C132:C164" si="3">IF(B132&lt;=6,2,IF(B132&lt;=12,3,IF(B132&lt;=18,4,IF(B132&lt;=24,5))))</f>
        <v>2</v>
      </c>
    </row>
    <row r="133" spans="1:3" x14ac:dyDescent="0.25">
      <c r="A133">
        <v>131</v>
      </c>
      <c r="B133">
        <v>12</v>
      </c>
      <c r="C133">
        <f t="shared" si="3"/>
        <v>3</v>
      </c>
    </row>
    <row r="134" spans="1:3" x14ac:dyDescent="0.25">
      <c r="A134">
        <v>132</v>
      </c>
      <c r="B134">
        <v>9</v>
      </c>
      <c r="C134">
        <f t="shared" si="3"/>
        <v>3</v>
      </c>
    </row>
    <row r="135" spans="1:3" x14ac:dyDescent="0.25">
      <c r="A135">
        <v>133</v>
      </c>
      <c r="B135">
        <v>12</v>
      </c>
      <c r="C135">
        <f t="shared" si="3"/>
        <v>3</v>
      </c>
    </row>
    <row r="136" spans="1:3" x14ac:dyDescent="0.25">
      <c r="A136">
        <v>134</v>
      </c>
      <c r="B136">
        <v>11</v>
      </c>
      <c r="C136">
        <f t="shared" si="3"/>
        <v>3</v>
      </c>
    </row>
    <row r="137" spans="1:3" x14ac:dyDescent="0.25">
      <c r="A137">
        <v>135</v>
      </c>
      <c r="B137">
        <v>14</v>
      </c>
      <c r="C137">
        <f t="shared" si="3"/>
        <v>4</v>
      </c>
    </row>
    <row r="138" spans="1:3" x14ac:dyDescent="0.25">
      <c r="A138">
        <v>136</v>
      </c>
      <c r="B138" t="s">
        <v>10</v>
      </c>
      <c r="C138" t="b">
        <f t="shared" si="3"/>
        <v>0</v>
      </c>
    </row>
    <row r="139" spans="1:3" x14ac:dyDescent="0.25">
      <c r="A139">
        <v>137</v>
      </c>
      <c r="B139">
        <v>12</v>
      </c>
      <c r="C139">
        <f t="shared" si="3"/>
        <v>3</v>
      </c>
    </row>
    <row r="140" spans="1:3" x14ac:dyDescent="0.25">
      <c r="A140">
        <v>138</v>
      </c>
      <c r="B140" t="s">
        <v>10</v>
      </c>
      <c r="C140" t="b">
        <f t="shared" si="3"/>
        <v>0</v>
      </c>
    </row>
    <row r="141" spans="1:3" x14ac:dyDescent="0.25">
      <c r="A141">
        <v>139</v>
      </c>
      <c r="B141" t="s">
        <v>10</v>
      </c>
      <c r="C141" t="b">
        <f t="shared" si="3"/>
        <v>0</v>
      </c>
    </row>
    <row r="142" spans="1:3" x14ac:dyDescent="0.25">
      <c r="A142">
        <v>140</v>
      </c>
      <c r="B142">
        <v>8</v>
      </c>
      <c r="C142">
        <f t="shared" si="3"/>
        <v>3</v>
      </c>
    </row>
    <row r="143" spans="1:3" x14ac:dyDescent="0.25">
      <c r="A143">
        <v>141</v>
      </c>
      <c r="B143" t="s">
        <v>10</v>
      </c>
      <c r="C143" t="b">
        <f t="shared" si="3"/>
        <v>0</v>
      </c>
    </row>
    <row r="144" spans="1:3" x14ac:dyDescent="0.25">
      <c r="A144">
        <v>142</v>
      </c>
      <c r="B144">
        <v>11</v>
      </c>
      <c r="C144">
        <f t="shared" si="3"/>
        <v>3</v>
      </c>
    </row>
    <row r="145" spans="1:3" x14ac:dyDescent="0.25">
      <c r="A145">
        <v>143</v>
      </c>
      <c r="B145">
        <v>8</v>
      </c>
      <c r="C145">
        <f t="shared" si="3"/>
        <v>3</v>
      </c>
    </row>
    <row r="146" spans="1:3" x14ac:dyDescent="0.25">
      <c r="A146">
        <v>144</v>
      </c>
      <c r="B146" t="s">
        <v>10</v>
      </c>
      <c r="C146" t="b">
        <f t="shared" si="3"/>
        <v>0</v>
      </c>
    </row>
    <row r="147" spans="1:3" x14ac:dyDescent="0.25">
      <c r="A147">
        <v>145</v>
      </c>
      <c r="B147">
        <v>2</v>
      </c>
      <c r="C147">
        <f t="shared" si="3"/>
        <v>2</v>
      </c>
    </row>
    <row r="148" spans="1:3" x14ac:dyDescent="0.25">
      <c r="A148">
        <v>146</v>
      </c>
      <c r="B148">
        <v>7</v>
      </c>
      <c r="C148">
        <f t="shared" si="3"/>
        <v>3</v>
      </c>
    </row>
    <row r="149" spans="1:3" x14ac:dyDescent="0.25">
      <c r="A149">
        <v>147</v>
      </c>
      <c r="B149" t="s">
        <v>10</v>
      </c>
      <c r="C149" t="b">
        <f t="shared" si="3"/>
        <v>0</v>
      </c>
    </row>
    <row r="150" spans="1:3" x14ac:dyDescent="0.25">
      <c r="A150">
        <v>148</v>
      </c>
      <c r="B150">
        <v>1</v>
      </c>
      <c r="C150">
        <f t="shared" si="3"/>
        <v>2</v>
      </c>
    </row>
    <row r="151" spans="1:3" x14ac:dyDescent="0.25">
      <c r="A151">
        <v>149</v>
      </c>
      <c r="B151">
        <v>17</v>
      </c>
      <c r="C151">
        <f t="shared" si="3"/>
        <v>4</v>
      </c>
    </row>
    <row r="152" spans="1:3" x14ac:dyDescent="0.25">
      <c r="A152">
        <v>150</v>
      </c>
      <c r="B152">
        <v>4</v>
      </c>
      <c r="C152">
        <f t="shared" si="3"/>
        <v>2</v>
      </c>
    </row>
    <row r="153" spans="1:3" x14ac:dyDescent="0.25">
      <c r="A153">
        <v>151</v>
      </c>
      <c r="B153" t="s">
        <v>10</v>
      </c>
      <c r="C153" t="b">
        <f t="shared" si="3"/>
        <v>0</v>
      </c>
    </row>
    <row r="154" spans="1:3" x14ac:dyDescent="0.25">
      <c r="A154">
        <v>152</v>
      </c>
      <c r="B154">
        <v>0</v>
      </c>
      <c r="C154">
        <f t="shared" si="3"/>
        <v>2</v>
      </c>
    </row>
    <row r="155" spans="1:3" x14ac:dyDescent="0.25">
      <c r="A155">
        <v>153</v>
      </c>
      <c r="B155">
        <v>6</v>
      </c>
      <c r="C155">
        <f t="shared" si="3"/>
        <v>2</v>
      </c>
    </row>
    <row r="156" spans="1:3" x14ac:dyDescent="0.25">
      <c r="A156">
        <v>154</v>
      </c>
      <c r="B156">
        <v>7</v>
      </c>
      <c r="C156">
        <f t="shared" si="3"/>
        <v>3</v>
      </c>
    </row>
    <row r="157" spans="1:3" x14ac:dyDescent="0.25">
      <c r="A157">
        <v>155</v>
      </c>
      <c r="B157">
        <v>8</v>
      </c>
      <c r="C157">
        <f t="shared" si="3"/>
        <v>3</v>
      </c>
    </row>
    <row r="158" spans="1:3" x14ac:dyDescent="0.25">
      <c r="A158">
        <v>156</v>
      </c>
      <c r="B158">
        <v>9</v>
      </c>
      <c r="C158">
        <f t="shared" si="3"/>
        <v>3</v>
      </c>
    </row>
    <row r="159" spans="1:3" x14ac:dyDescent="0.25">
      <c r="A159">
        <v>157</v>
      </c>
      <c r="B159">
        <v>4</v>
      </c>
      <c r="C159">
        <f t="shared" si="3"/>
        <v>2</v>
      </c>
    </row>
    <row r="160" spans="1:3" x14ac:dyDescent="0.25">
      <c r="A160">
        <v>158</v>
      </c>
      <c r="B160">
        <v>1</v>
      </c>
      <c r="C160">
        <f t="shared" si="3"/>
        <v>2</v>
      </c>
    </row>
    <row r="161" spans="1:3" x14ac:dyDescent="0.25">
      <c r="A161">
        <v>159</v>
      </c>
      <c r="B161">
        <v>7</v>
      </c>
      <c r="C161">
        <f t="shared" si="3"/>
        <v>3</v>
      </c>
    </row>
    <row r="162" spans="1:3" x14ac:dyDescent="0.25">
      <c r="A162">
        <v>160</v>
      </c>
      <c r="B162">
        <v>9</v>
      </c>
      <c r="C162">
        <f t="shared" si="3"/>
        <v>3</v>
      </c>
    </row>
    <row r="163" spans="1:3" x14ac:dyDescent="0.25">
      <c r="A163">
        <v>161</v>
      </c>
      <c r="B163">
        <v>7</v>
      </c>
      <c r="C163">
        <f t="shared" si="3"/>
        <v>3</v>
      </c>
    </row>
    <row r="164" spans="1:3" x14ac:dyDescent="0.25">
      <c r="A164">
        <v>162</v>
      </c>
      <c r="B164">
        <v>8</v>
      </c>
      <c r="C164">
        <f t="shared" si="3"/>
        <v>3</v>
      </c>
    </row>
    <row r="165" spans="1:3" x14ac:dyDescent="0.25">
      <c r="A165">
        <v>163</v>
      </c>
      <c r="B165">
        <v>7</v>
      </c>
      <c r="C165">
        <f>IF(B165&lt;=6,2,IF(B165&lt;=12,3,IF(B165&lt;=18,4,IF(B165&lt;=24,5))))</f>
        <v>3</v>
      </c>
    </row>
    <row r="166" spans="1:3" x14ac:dyDescent="0.25">
      <c r="A166">
        <v>164</v>
      </c>
      <c r="B166">
        <v>5</v>
      </c>
      <c r="C166">
        <f t="shared" ref="C166:C202" si="4">IF(B166&lt;=6,2,IF(B166&lt;=12,3,IF(B166&lt;=18,4,IF(B166&lt;=24,5))))</f>
        <v>2</v>
      </c>
    </row>
    <row r="167" spans="1:3" x14ac:dyDescent="0.25">
      <c r="A167">
        <v>165</v>
      </c>
      <c r="B167">
        <v>10</v>
      </c>
      <c r="C167">
        <f t="shared" si="4"/>
        <v>3</v>
      </c>
    </row>
    <row r="168" spans="1:3" x14ac:dyDescent="0.25">
      <c r="A168">
        <v>166</v>
      </c>
      <c r="B168">
        <v>8</v>
      </c>
      <c r="C168">
        <f t="shared" si="4"/>
        <v>3</v>
      </c>
    </row>
    <row r="169" spans="1:3" x14ac:dyDescent="0.25">
      <c r="A169">
        <v>167</v>
      </c>
      <c r="C169">
        <f t="shared" si="4"/>
        <v>2</v>
      </c>
    </row>
    <row r="170" spans="1:3" x14ac:dyDescent="0.25">
      <c r="A170">
        <v>168</v>
      </c>
      <c r="C170">
        <f t="shared" si="4"/>
        <v>2</v>
      </c>
    </row>
    <row r="171" spans="1:3" x14ac:dyDescent="0.25">
      <c r="A171">
        <v>169</v>
      </c>
      <c r="C171">
        <f t="shared" si="4"/>
        <v>2</v>
      </c>
    </row>
    <row r="172" spans="1:3" x14ac:dyDescent="0.25">
      <c r="A172">
        <v>170</v>
      </c>
      <c r="C172">
        <f t="shared" si="4"/>
        <v>2</v>
      </c>
    </row>
    <row r="173" spans="1:3" x14ac:dyDescent="0.25">
      <c r="A173">
        <v>171</v>
      </c>
      <c r="C173">
        <f t="shared" si="4"/>
        <v>2</v>
      </c>
    </row>
    <row r="174" spans="1:3" x14ac:dyDescent="0.25">
      <c r="A174">
        <v>172</v>
      </c>
      <c r="C174">
        <f t="shared" si="4"/>
        <v>2</v>
      </c>
    </row>
    <row r="175" spans="1:3" x14ac:dyDescent="0.25">
      <c r="A175">
        <v>173</v>
      </c>
      <c r="C175">
        <f t="shared" si="4"/>
        <v>2</v>
      </c>
    </row>
    <row r="176" spans="1:3" x14ac:dyDescent="0.25">
      <c r="A176">
        <v>174</v>
      </c>
      <c r="C176">
        <f t="shared" si="4"/>
        <v>2</v>
      </c>
    </row>
    <row r="177" spans="1:3" x14ac:dyDescent="0.25">
      <c r="A177">
        <v>175</v>
      </c>
      <c r="C177">
        <f t="shared" si="4"/>
        <v>2</v>
      </c>
    </row>
    <row r="178" spans="1:3" x14ac:dyDescent="0.25">
      <c r="A178">
        <v>176</v>
      </c>
      <c r="C178">
        <f t="shared" si="4"/>
        <v>2</v>
      </c>
    </row>
    <row r="179" spans="1:3" x14ac:dyDescent="0.25">
      <c r="A179">
        <v>177</v>
      </c>
      <c r="C179">
        <f t="shared" si="4"/>
        <v>2</v>
      </c>
    </row>
    <row r="180" spans="1:3" x14ac:dyDescent="0.25">
      <c r="A180">
        <v>178</v>
      </c>
      <c r="C180">
        <f t="shared" si="4"/>
        <v>2</v>
      </c>
    </row>
    <row r="181" spans="1:3" x14ac:dyDescent="0.25">
      <c r="A181">
        <v>179</v>
      </c>
      <c r="C181">
        <f t="shared" si="4"/>
        <v>2</v>
      </c>
    </row>
    <row r="182" spans="1:3" x14ac:dyDescent="0.25">
      <c r="A182">
        <v>180</v>
      </c>
      <c r="C182">
        <f t="shared" si="4"/>
        <v>2</v>
      </c>
    </row>
    <row r="183" spans="1:3" x14ac:dyDescent="0.25">
      <c r="A183">
        <v>181</v>
      </c>
      <c r="C183">
        <f t="shared" si="4"/>
        <v>2</v>
      </c>
    </row>
    <row r="184" spans="1:3" x14ac:dyDescent="0.25">
      <c r="A184">
        <v>182</v>
      </c>
      <c r="C184">
        <f t="shared" si="4"/>
        <v>2</v>
      </c>
    </row>
    <row r="185" spans="1:3" x14ac:dyDescent="0.25">
      <c r="A185">
        <v>183</v>
      </c>
      <c r="C185">
        <f t="shared" si="4"/>
        <v>2</v>
      </c>
    </row>
    <row r="186" spans="1:3" x14ac:dyDescent="0.25">
      <c r="A186">
        <v>184</v>
      </c>
      <c r="C186">
        <f t="shared" si="4"/>
        <v>2</v>
      </c>
    </row>
    <row r="187" spans="1:3" x14ac:dyDescent="0.25">
      <c r="A187">
        <v>185</v>
      </c>
      <c r="C187">
        <f t="shared" si="4"/>
        <v>2</v>
      </c>
    </row>
    <row r="188" spans="1:3" x14ac:dyDescent="0.25">
      <c r="A188">
        <v>186</v>
      </c>
      <c r="C188">
        <f t="shared" si="4"/>
        <v>2</v>
      </c>
    </row>
    <row r="189" spans="1:3" x14ac:dyDescent="0.25">
      <c r="A189">
        <v>187</v>
      </c>
      <c r="C189">
        <f t="shared" si="4"/>
        <v>2</v>
      </c>
    </row>
    <row r="190" spans="1:3" x14ac:dyDescent="0.25">
      <c r="A190">
        <v>188</v>
      </c>
      <c r="C190">
        <f t="shared" si="4"/>
        <v>2</v>
      </c>
    </row>
    <row r="191" spans="1:3" x14ac:dyDescent="0.25">
      <c r="A191">
        <v>189</v>
      </c>
      <c r="C191">
        <f t="shared" si="4"/>
        <v>2</v>
      </c>
    </row>
    <row r="192" spans="1:3" x14ac:dyDescent="0.25">
      <c r="A192">
        <v>190</v>
      </c>
      <c r="C192">
        <f t="shared" si="4"/>
        <v>2</v>
      </c>
    </row>
    <row r="193" spans="1:4" x14ac:dyDescent="0.25">
      <c r="A193">
        <v>191</v>
      </c>
      <c r="C193">
        <f t="shared" si="4"/>
        <v>2</v>
      </c>
    </row>
    <row r="194" spans="1:4" x14ac:dyDescent="0.25">
      <c r="A194">
        <v>192</v>
      </c>
      <c r="C194">
        <f t="shared" si="4"/>
        <v>2</v>
      </c>
    </row>
    <row r="195" spans="1:4" x14ac:dyDescent="0.25">
      <c r="A195">
        <v>193</v>
      </c>
      <c r="C195">
        <f t="shared" si="4"/>
        <v>2</v>
      </c>
    </row>
    <row r="196" spans="1:4" x14ac:dyDescent="0.25">
      <c r="A196">
        <v>194</v>
      </c>
      <c r="C196">
        <f t="shared" si="4"/>
        <v>2</v>
      </c>
    </row>
    <row r="197" spans="1:4" x14ac:dyDescent="0.25">
      <c r="A197">
        <v>195</v>
      </c>
      <c r="C197">
        <f t="shared" si="4"/>
        <v>2</v>
      </c>
    </row>
    <row r="198" spans="1:4" x14ac:dyDescent="0.25">
      <c r="A198">
        <v>196</v>
      </c>
      <c r="C198">
        <f t="shared" si="4"/>
        <v>2</v>
      </c>
    </row>
    <row r="199" spans="1:4" x14ac:dyDescent="0.25">
      <c r="A199">
        <v>197</v>
      </c>
      <c r="C199">
        <f t="shared" si="4"/>
        <v>2</v>
      </c>
    </row>
    <row r="200" spans="1:4" x14ac:dyDescent="0.25">
      <c r="A200">
        <v>198</v>
      </c>
      <c r="C200">
        <f t="shared" si="4"/>
        <v>2</v>
      </c>
    </row>
    <row r="201" spans="1:4" x14ac:dyDescent="0.25">
      <c r="A201">
        <v>199</v>
      </c>
      <c r="C201">
        <f t="shared" si="4"/>
        <v>2</v>
      </c>
    </row>
    <row r="202" spans="1:4" x14ac:dyDescent="0.25">
      <c r="A202">
        <v>200</v>
      </c>
      <c r="C202">
        <f t="shared" si="4"/>
        <v>2</v>
      </c>
    </row>
    <row r="203" spans="1:4" x14ac:dyDescent="0.25">
      <c r="D203" s="3">
        <f>COUNT(B3:B202)</f>
        <v>135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203"/>
  <sheetViews>
    <sheetView workbookViewId="0">
      <selection activeCell="R44" sqref="R44"/>
    </sheetView>
  </sheetViews>
  <sheetFormatPr defaultRowHeight="15" x14ac:dyDescent="0.25"/>
  <cols>
    <col min="10" max="10" width="14.85546875" customWidth="1"/>
  </cols>
  <sheetData>
    <row r="2" spans="1:7" x14ac:dyDescent="0.25">
      <c r="A2" t="s">
        <v>9</v>
      </c>
      <c r="B2" t="s">
        <v>8</v>
      </c>
      <c r="C2" t="s">
        <v>7</v>
      </c>
    </row>
    <row r="3" spans="1:7" x14ac:dyDescent="0.25">
      <c r="A3">
        <v>1</v>
      </c>
      <c r="B3">
        <v>14</v>
      </c>
      <c r="C3">
        <f>IF(B3&lt;=12,2,IF(B3&lt;=16,3,IF(B3&lt;=20,4,IF(B3&lt;=25,5))))</f>
        <v>3</v>
      </c>
      <c r="F3">
        <v>0</v>
      </c>
      <c r="G3">
        <f>COUNTIF($B$3:$B$200,F3)</f>
        <v>0</v>
      </c>
    </row>
    <row r="4" spans="1:7" x14ac:dyDescent="0.25">
      <c r="A4">
        <v>2</v>
      </c>
      <c r="B4">
        <v>4</v>
      </c>
      <c r="C4">
        <f t="shared" ref="C4:C67" si="0">IF(B4&lt;=12,2,IF(B4&lt;=16,3,IF(B4&lt;=20,4,IF(B4&lt;=25,5))))</f>
        <v>2</v>
      </c>
      <c r="F4">
        <v>1</v>
      </c>
      <c r="G4">
        <f>COUNTIF($B$3:$B$200,F4)</f>
        <v>2</v>
      </c>
    </row>
    <row r="5" spans="1:7" x14ac:dyDescent="0.25">
      <c r="A5">
        <v>3</v>
      </c>
      <c r="B5">
        <v>13</v>
      </c>
      <c r="C5">
        <f t="shared" si="0"/>
        <v>3</v>
      </c>
      <c r="F5">
        <v>2</v>
      </c>
      <c r="G5">
        <f t="shared" ref="G5:G28" si="1">COUNTIF($B$3:$B$200,F5)</f>
        <v>1</v>
      </c>
    </row>
    <row r="6" spans="1:7" x14ac:dyDescent="0.25">
      <c r="A6">
        <v>4</v>
      </c>
      <c r="B6">
        <v>14</v>
      </c>
      <c r="C6">
        <f t="shared" si="0"/>
        <v>3</v>
      </c>
      <c r="F6">
        <v>3</v>
      </c>
      <c r="G6">
        <f t="shared" si="1"/>
        <v>2</v>
      </c>
    </row>
    <row r="7" spans="1:7" x14ac:dyDescent="0.25">
      <c r="A7">
        <v>5</v>
      </c>
      <c r="B7">
        <v>15</v>
      </c>
      <c r="C7">
        <f t="shared" si="0"/>
        <v>3</v>
      </c>
      <c r="F7">
        <v>4</v>
      </c>
      <c r="G7">
        <f t="shared" si="1"/>
        <v>2</v>
      </c>
    </row>
    <row r="8" spans="1:7" x14ac:dyDescent="0.25">
      <c r="A8">
        <v>6</v>
      </c>
      <c r="B8">
        <v>1</v>
      </c>
      <c r="C8">
        <f t="shared" si="0"/>
        <v>2</v>
      </c>
      <c r="F8">
        <v>5</v>
      </c>
      <c r="G8">
        <f t="shared" si="1"/>
        <v>2</v>
      </c>
    </row>
    <row r="9" spans="1:7" x14ac:dyDescent="0.25">
      <c r="A9">
        <v>7</v>
      </c>
      <c r="B9" t="s">
        <v>10</v>
      </c>
      <c r="C9" t="b">
        <f t="shared" si="0"/>
        <v>0</v>
      </c>
      <c r="F9">
        <v>6</v>
      </c>
      <c r="G9">
        <f t="shared" si="1"/>
        <v>3</v>
      </c>
    </row>
    <row r="10" spans="1:7" x14ac:dyDescent="0.25">
      <c r="A10">
        <v>8</v>
      </c>
      <c r="B10">
        <v>18</v>
      </c>
      <c r="C10">
        <f t="shared" si="0"/>
        <v>4</v>
      </c>
      <c r="F10">
        <v>7</v>
      </c>
      <c r="G10">
        <f t="shared" si="1"/>
        <v>1</v>
      </c>
    </row>
    <row r="11" spans="1:7" x14ac:dyDescent="0.25">
      <c r="A11">
        <v>9</v>
      </c>
      <c r="B11">
        <v>6</v>
      </c>
      <c r="C11">
        <f t="shared" si="0"/>
        <v>2</v>
      </c>
      <c r="F11">
        <v>8</v>
      </c>
      <c r="G11">
        <f t="shared" si="1"/>
        <v>3</v>
      </c>
    </row>
    <row r="12" spans="1:7" x14ac:dyDescent="0.25">
      <c r="A12">
        <v>10</v>
      </c>
      <c r="B12" t="s">
        <v>10</v>
      </c>
      <c r="C12" t="b">
        <f t="shared" si="0"/>
        <v>0</v>
      </c>
      <c r="F12">
        <v>9</v>
      </c>
      <c r="G12">
        <f t="shared" si="1"/>
        <v>4</v>
      </c>
    </row>
    <row r="13" spans="1:7" x14ac:dyDescent="0.25">
      <c r="A13">
        <v>11</v>
      </c>
      <c r="B13">
        <v>1</v>
      </c>
      <c r="C13">
        <f t="shared" si="0"/>
        <v>2</v>
      </c>
      <c r="F13">
        <v>10</v>
      </c>
      <c r="G13">
        <f t="shared" si="1"/>
        <v>6</v>
      </c>
    </row>
    <row r="14" spans="1:7" x14ac:dyDescent="0.25">
      <c r="A14">
        <v>12</v>
      </c>
      <c r="B14" t="s">
        <v>10</v>
      </c>
      <c r="C14" t="b">
        <f t="shared" si="0"/>
        <v>0</v>
      </c>
      <c r="F14">
        <v>11</v>
      </c>
      <c r="G14">
        <f t="shared" si="1"/>
        <v>7</v>
      </c>
    </row>
    <row r="15" spans="1:7" x14ac:dyDescent="0.25">
      <c r="A15">
        <v>13</v>
      </c>
      <c r="B15">
        <v>14</v>
      </c>
      <c r="C15">
        <f t="shared" si="0"/>
        <v>3</v>
      </c>
      <c r="F15">
        <v>12</v>
      </c>
      <c r="G15">
        <f t="shared" si="1"/>
        <v>9</v>
      </c>
    </row>
    <row r="16" spans="1:7" x14ac:dyDescent="0.25">
      <c r="A16">
        <v>14</v>
      </c>
      <c r="B16">
        <v>15</v>
      </c>
      <c r="C16">
        <f t="shared" si="0"/>
        <v>3</v>
      </c>
      <c r="F16">
        <v>13</v>
      </c>
      <c r="G16">
        <f t="shared" si="1"/>
        <v>15</v>
      </c>
    </row>
    <row r="17" spans="1:14" x14ac:dyDescent="0.25">
      <c r="A17">
        <v>15</v>
      </c>
      <c r="B17">
        <v>10</v>
      </c>
      <c r="C17">
        <f t="shared" si="0"/>
        <v>2</v>
      </c>
      <c r="F17">
        <v>14</v>
      </c>
      <c r="G17">
        <f t="shared" si="1"/>
        <v>19</v>
      </c>
    </row>
    <row r="18" spans="1:14" x14ac:dyDescent="0.25">
      <c r="A18">
        <v>16</v>
      </c>
      <c r="B18">
        <v>17</v>
      </c>
      <c r="C18">
        <f t="shared" si="0"/>
        <v>4</v>
      </c>
      <c r="F18">
        <v>15</v>
      </c>
      <c r="G18">
        <f t="shared" si="1"/>
        <v>21</v>
      </c>
    </row>
    <row r="19" spans="1:14" x14ac:dyDescent="0.25">
      <c r="A19">
        <v>17</v>
      </c>
      <c r="B19">
        <v>14</v>
      </c>
      <c r="C19">
        <f t="shared" si="0"/>
        <v>3</v>
      </c>
      <c r="F19">
        <v>16</v>
      </c>
      <c r="G19">
        <f t="shared" si="1"/>
        <v>17</v>
      </c>
    </row>
    <row r="20" spans="1:14" x14ac:dyDescent="0.25">
      <c r="A20">
        <v>18</v>
      </c>
      <c r="B20">
        <v>17</v>
      </c>
      <c r="C20">
        <f t="shared" si="0"/>
        <v>4</v>
      </c>
      <c r="F20">
        <v>17</v>
      </c>
      <c r="G20">
        <f t="shared" si="1"/>
        <v>12</v>
      </c>
    </row>
    <row r="21" spans="1:14" x14ac:dyDescent="0.25">
      <c r="A21">
        <v>19</v>
      </c>
      <c r="B21">
        <v>14</v>
      </c>
      <c r="C21">
        <f t="shared" si="0"/>
        <v>3</v>
      </c>
      <c r="F21">
        <v>18</v>
      </c>
      <c r="G21">
        <f t="shared" si="1"/>
        <v>9</v>
      </c>
    </row>
    <row r="22" spans="1:14" x14ac:dyDescent="0.25">
      <c r="A22">
        <v>20</v>
      </c>
      <c r="B22">
        <v>16</v>
      </c>
      <c r="C22">
        <f t="shared" si="0"/>
        <v>3</v>
      </c>
      <c r="F22">
        <v>19</v>
      </c>
      <c r="G22">
        <f t="shared" si="1"/>
        <v>7</v>
      </c>
    </row>
    <row r="23" spans="1:14" x14ac:dyDescent="0.25">
      <c r="A23">
        <v>21</v>
      </c>
      <c r="B23">
        <v>13</v>
      </c>
      <c r="C23">
        <f t="shared" si="0"/>
        <v>3</v>
      </c>
      <c r="F23">
        <v>20</v>
      </c>
      <c r="G23">
        <f t="shared" si="1"/>
        <v>2</v>
      </c>
    </row>
    <row r="24" spans="1:14" x14ac:dyDescent="0.25">
      <c r="A24">
        <v>22</v>
      </c>
      <c r="B24">
        <v>3</v>
      </c>
      <c r="C24">
        <f t="shared" si="0"/>
        <v>2</v>
      </c>
      <c r="F24">
        <v>21</v>
      </c>
      <c r="G24">
        <f t="shared" si="1"/>
        <v>1</v>
      </c>
    </row>
    <row r="25" spans="1:14" x14ac:dyDescent="0.25">
      <c r="A25">
        <v>23</v>
      </c>
      <c r="B25">
        <v>14</v>
      </c>
      <c r="C25">
        <f t="shared" si="0"/>
        <v>3</v>
      </c>
      <c r="F25">
        <v>22</v>
      </c>
      <c r="G25">
        <f t="shared" si="1"/>
        <v>0</v>
      </c>
    </row>
    <row r="26" spans="1:14" x14ac:dyDescent="0.25">
      <c r="A26">
        <v>24</v>
      </c>
      <c r="B26">
        <v>15</v>
      </c>
      <c r="C26">
        <f t="shared" si="0"/>
        <v>3</v>
      </c>
      <c r="F26">
        <v>23</v>
      </c>
      <c r="G26">
        <f t="shared" si="1"/>
        <v>1</v>
      </c>
    </row>
    <row r="27" spans="1:14" x14ac:dyDescent="0.25">
      <c r="A27">
        <v>25</v>
      </c>
      <c r="B27">
        <v>16</v>
      </c>
      <c r="C27">
        <f t="shared" si="0"/>
        <v>3</v>
      </c>
      <c r="F27">
        <v>24</v>
      </c>
      <c r="G27">
        <f t="shared" si="1"/>
        <v>0</v>
      </c>
    </row>
    <row r="28" spans="1:14" x14ac:dyDescent="0.25">
      <c r="A28">
        <v>26</v>
      </c>
      <c r="B28">
        <v>14</v>
      </c>
      <c r="C28">
        <f t="shared" si="0"/>
        <v>3</v>
      </c>
      <c r="F28">
        <v>25</v>
      </c>
      <c r="G28">
        <f t="shared" si="1"/>
        <v>0</v>
      </c>
    </row>
    <row r="29" spans="1:14" x14ac:dyDescent="0.25">
      <c r="A29">
        <v>27</v>
      </c>
      <c r="B29" t="s">
        <v>10</v>
      </c>
      <c r="C29" t="b">
        <f t="shared" si="0"/>
        <v>0</v>
      </c>
    </row>
    <row r="30" spans="1:14" x14ac:dyDescent="0.25">
      <c r="A30">
        <v>28</v>
      </c>
      <c r="B30">
        <v>13</v>
      </c>
      <c r="C30">
        <f t="shared" si="0"/>
        <v>3</v>
      </c>
    </row>
    <row r="31" spans="1:14" x14ac:dyDescent="0.25">
      <c r="A31">
        <v>29</v>
      </c>
      <c r="B31">
        <v>15</v>
      </c>
      <c r="C31">
        <f t="shared" si="0"/>
        <v>3</v>
      </c>
    </row>
    <row r="32" spans="1:14" x14ac:dyDescent="0.25">
      <c r="A32">
        <v>30</v>
      </c>
      <c r="B32" t="s">
        <v>10</v>
      </c>
      <c r="C32" t="b">
        <f t="shared" si="0"/>
        <v>0</v>
      </c>
      <c r="J32" t="s">
        <v>6</v>
      </c>
      <c r="K32" s="2">
        <f>D203</f>
        <v>146</v>
      </c>
      <c r="N32" s="5">
        <f>SUM(G3:G15)/K32</f>
        <v>0.28767123287671231</v>
      </c>
    </row>
    <row r="33" spans="1:11" x14ac:dyDescent="0.25">
      <c r="A33">
        <v>31</v>
      </c>
      <c r="B33">
        <v>12</v>
      </c>
      <c r="C33">
        <f t="shared" si="0"/>
        <v>2</v>
      </c>
    </row>
    <row r="34" spans="1:11" x14ac:dyDescent="0.25">
      <c r="A34">
        <v>32</v>
      </c>
      <c r="B34">
        <v>16</v>
      </c>
      <c r="C34">
        <f t="shared" si="0"/>
        <v>3</v>
      </c>
      <c r="J34" t="s">
        <v>0</v>
      </c>
      <c r="K34" s="1">
        <f>MEDIAN(B3:B200)</f>
        <v>14</v>
      </c>
    </row>
    <row r="35" spans="1:11" x14ac:dyDescent="0.25">
      <c r="A35">
        <v>33</v>
      </c>
      <c r="B35">
        <v>10</v>
      </c>
      <c r="C35">
        <f t="shared" si="0"/>
        <v>2</v>
      </c>
      <c r="J35" t="s">
        <v>1</v>
      </c>
      <c r="K35" s="1">
        <f>MODE(B3:B200)</f>
        <v>15</v>
      </c>
    </row>
    <row r="36" spans="1:11" x14ac:dyDescent="0.25">
      <c r="A36">
        <v>34</v>
      </c>
      <c r="B36">
        <v>19</v>
      </c>
      <c r="C36">
        <f t="shared" si="0"/>
        <v>4</v>
      </c>
      <c r="J36" t="s">
        <v>2</v>
      </c>
      <c r="K36" s="1">
        <f>AVERAGE(B3:B200)</f>
        <v>13.623287671232877</v>
      </c>
    </row>
    <row r="37" spans="1:11" x14ac:dyDescent="0.25">
      <c r="A37">
        <v>35</v>
      </c>
      <c r="B37">
        <v>10</v>
      </c>
      <c r="C37">
        <f t="shared" si="0"/>
        <v>2</v>
      </c>
    </row>
    <row r="38" spans="1:11" x14ac:dyDescent="0.25">
      <c r="A38">
        <v>36</v>
      </c>
      <c r="B38">
        <v>14</v>
      </c>
      <c r="C38">
        <f t="shared" si="0"/>
        <v>3</v>
      </c>
    </row>
    <row r="39" spans="1:11" x14ac:dyDescent="0.25">
      <c r="A39">
        <v>37</v>
      </c>
      <c r="B39">
        <v>16</v>
      </c>
      <c r="C39">
        <f t="shared" si="0"/>
        <v>3</v>
      </c>
      <c r="J39" t="s">
        <v>3</v>
      </c>
      <c r="K39">
        <f>_xlfn.STDEV.S(B3:B200)</f>
        <v>4.1040609173386136</v>
      </c>
    </row>
    <row r="40" spans="1:11" x14ac:dyDescent="0.25">
      <c r="A40">
        <v>38</v>
      </c>
      <c r="B40">
        <v>13</v>
      </c>
      <c r="C40">
        <f t="shared" si="0"/>
        <v>3</v>
      </c>
    </row>
    <row r="41" spans="1:11" x14ac:dyDescent="0.25">
      <c r="A41">
        <v>39</v>
      </c>
      <c r="B41">
        <v>12</v>
      </c>
      <c r="C41">
        <f t="shared" si="0"/>
        <v>2</v>
      </c>
      <c r="J41" t="s">
        <v>4</v>
      </c>
      <c r="K41">
        <f>K36-1.96*K39/(K32^0.5)</f>
        <v>12.957564854687911</v>
      </c>
    </row>
    <row r="42" spans="1:11" x14ac:dyDescent="0.25">
      <c r="A42">
        <v>40</v>
      </c>
      <c r="B42">
        <v>15</v>
      </c>
      <c r="C42">
        <f t="shared" si="0"/>
        <v>3</v>
      </c>
      <c r="J42" t="s">
        <v>5</v>
      </c>
      <c r="K42">
        <f>K36+1.96*K39/(K32^0.5)</f>
        <v>14.289010487777842</v>
      </c>
    </row>
    <row r="43" spans="1:11" x14ac:dyDescent="0.25">
      <c r="A43">
        <v>41</v>
      </c>
      <c r="B43">
        <v>15</v>
      </c>
      <c r="C43">
        <f t="shared" si="0"/>
        <v>3</v>
      </c>
    </row>
    <row r="44" spans="1:11" x14ac:dyDescent="0.25">
      <c r="A44">
        <v>42</v>
      </c>
      <c r="B44">
        <v>15</v>
      </c>
      <c r="C44">
        <f t="shared" si="0"/>
        <v>3</v>
      </c>
    </row>
    <row r="45" spans="1:11" x14ac:dyDescent="0.25">
      <c r="A45">
        <v>43</v>
      </c>
      <c r="B45">
        <v>15</v>
      </c>
      <c r="C45">
        <f t="shared" si="0"/>
        <v>3</v>
      </c>
    </row>
    <row r="46" spans="1:11" x14ac:dyDescent="0.25">
      <c r="A46">
        <v>44</v>
      </c>
      <c r="B46">
        <v>19</v>
      </c>
      <c r="C46">
        <f t="shared" si="0"/>
        <v>4</v>
      </c>
    </row>
    <row r="47" spans="1:11" x14ac:dyDescent="0.25">
      <c r="A47">
        <v>45</v>
      </c>
      <c r="B47">
        <v>6</v>
      </c>
      <c r="C47">
        <f t="shared" si="0"/>
        <v>2</v>
      </c>
    </row>
    <row r="48" spans="1:11" x14ac:dyDescent="0.25">
      <c r="A48">
        <v>46</v>
      </c>
      <c r="B48">
        <v>10</v>
      </c>
      <c r="C48">
        <f t="shared" si="0"/>
        <v>2</v>
      </c>
    </row>
    <row r="49" spans="1:3" x14ac:dyDescent="0.25">
      <c r="A49">
        <v>47</v>
      </c>
      <c r="B49">
        <v>15</v>
      </c>
      <c r="C49">
        <f t="shared" si="0"/>
        <v>3</v>
      </c>
    </row>
    <row r="50" spans="1:3" x14ac:dyDescent="0.25">
      <c r="A50">
        <v>48</v>
      </c>
      <c r="B50" t="s">
        <v>10</v>
      </c>
      <c r="C50" t="b">
        <f t="shared" si="0"/>
        <v>0</v>
      </c>
    </row>
    <row r="51" spans="1:3" x14ac:dyDescent="0.25">
      <c r="A51">
        <v>49</v>
      </c>
      <c r="B51">
        <v>16</v>
      </c>
      <c r="C51">
        <f t="shared" si="0"/>
        <v>3</v>
      </c>
    </row>
    <row r="52" spans="1:3" x14ac:dyDescent="0.25">
      <c r="A52">
        <v>50</v>
      </c>
      <c r="B52">
        <v>19</v>
      </c>
      <c r="C52">
        <f t="shared" si="0"/>
        <v>4</v>
      </c>
    </row>
    <row r="53" spans="1:3" x14ac:dyDescent="0.25">
      <c r="A53">
        <v>51</v>
      </c>
      <c r="B53" t="s">
        <v>10</v>
      </c>
      <c r="C53" t="b">
        <f t="shared" si="0"/>
        <v>0</v>
      </c>
    </row>
    <row r="54" spans="1:3" x14ac:dyDescent="0.25">
      <c r="A54">
        <v>52</v>
      </c>
      <c r="B54">
        <v>11</v>
      </c>
      <c r="C54">
        <f t="shared" si="0"/>
        <v>2</v>
      </c>
    </row>
    <row r="55" spans="1:3" x14ac:dyDescent="0.25">
      <c r="A55">
        <v>53</v>
      </c>
      <c r="B55">
        <v>18</v>
      </c>
      <c r="C55">
        <f t="shared" si="0"/>
        <v>4</v>
      </c>
    </row>
    <row r="56" spans="1:3" x14ac:dyDescent="0.25">
      <c r="A56">
        <v>54</v>
      </c>
      <c r="B56">
        <v>11</v>
      </c>
      <c r="C56">
        <f t="shared" si="0"/>
        <v>2</v>
      </c>
    </row>
    <row r="57" spans="1:3" x14ac:dyDescent="0.25">
      <c r="A57">
        <v>55</v>
      </c>
      <c r="B57">
        <v>17</v>
      </c>
      <c r="C57">
        <f t="shared" si="0"/>
        <v>4</v>
      </c>
    </row>
    <row r="58" spans="1:3" x14ac:dyDescent="0.25">
      <c r="A58">
        <v>56</v>
      </c>
      <c r="B58">
        <v>14</v>
      </c>
      <c r="C58">
        <f t="shared" si="0"/>
        <v>3</v>
      </c>
    </row>
    <row r="59" spans="1:3" x14ac:dyDescent="0.25">
      <c r="A59">
        <v>57</v>
      </c>
      <c r="B59">
        <v>11</v>
      </c>
      <c r="C59">
        <f t="shared" si="0"/>
        <v>2</v>
      </c>
    </row>
    <row r="60" spans="1:3" x14ac:dyDescent="0.25">
      <c r="A60">
        <v>58</v>
      </c>
      <c r="B60">
        <v>17</v>
      </c>
      <c r="C60">
        <f t="shared" si="0"/>
        <v>4</v>
      </c>
    </row>
    <row r="61" spans="1:3" x14ac:dyDescent="0.25">
      <c r="A61">
        <v>59</v>
      </c>
      <c r="B61">
        <v>20</v>
      </c>
      <c r="C61">
        <f t="shared" si="0"/>
        <v>4</v>
      </c>
    </row>
    <row r="62" spans="1:3" x14ac:dyDescent="0.25">
      <c r="A62">
        <v>60</v>
      </c>
      <c r="B62" t="s">
        <v>10</v>
      </c>
      <c r="C62" t="b">
        <f t="shared" si="0"/>
        <v>0</v>
      </c>
    </row>
    <row r="63" spans="1:3" x14ac:dyDescent="0.25">
      <c r="A63">
        <v>61</v>
      </c>
      <c r="B63">
        <v>16</v>
      </c>
      <c r="C63">
        <f t="shared" si="0"/>
        <v>3</v>
      </c>
    </row>
    <row r="64" spans="1:3" x14ac:dyDescent="0.25">
      <c r="A64">
        <v>62</v>
      </c>
      <c r="B64">
        <v>5</v>
      </c>
      <c r="C64">
        <f t="shared" si="0"/>
        <v>2</v>
      </c>
    </row>
    <row r="65" spans="1:3" x14ac:dyDescent="0.25">
      <c r="A65">
        <v>63</v>
      </c>
      <c r="B65">
        <v>14</v>
      </c>
      <c r="C65">
        <f t="shared" si="0"/>
        <v>3</v>
      </c>
    </row>
    <row r="66" spans="1:3" x14ac:dyDescent="0.25">
      <c r="A66">
        <v>64</v>
      </c>
      <c r="B66">
        <v>16</v>
      </c>
      <c r="C66">
        <f t="shared" si="0"/>
        <v>3</v>
      </c>
    </row>
    <row r="67" spans="1:3" x14ac:dyDescent="0.25">
      <c r="A67">
        <v>65</v>
      </c>
      <c r="B67">
        <v>8</v>
      </c>
      <c r="C67">
        <f t="shared" si="0"/>
        <v>2</v>
      </c>
    </row>
    <row r="68" spans="1:3" x14ac:dyDescent="0.25">
      <c r="A68">
        <v>66</v>
      </c>
      <c r="B68">
        <v>16</v>
      </c>
      <c r="C68">
        <f t="shared" ref="C68:C131" si="2">IF(B68&lt;=12,2,IF(B68&lt;=16,3,IF(B68&lt;=20,4,IF(B68&lt;=25,5))))</f>
        <v>3</v>
      </c>
    </row>
    <row r="69" spans="1:3" x14ac:dyDescent="0.25">
      <c r="A69">
        <v>67</v>
      </c>
      <c r="B69">
        <v>18</v>
      </c>
      <c r="C69">
        <f t="shared" si="2"/>
        <v>4</v>
      </c>
    </row>
    <row r="70" spans="1:3" x14ac:dyDescent="0.25">
      <c r="A70">
        <v>68</v>
      </c>
      <c r="B70">
        <v>14</v>
      </c>
      <c r="C70">
        <f t="shared" si="2"/>
        <v>3</v>
      </c>
    </row>
    <row r="71" spans="1:3" x14ac:dyDescent="0.25">
      <c r="A71">
        <v>69</v>
      </c>
      <c r="B71">
        <v>16</v>
      </c>
      <c r="C71">
        <f t="shared" si="2"/>
        <v>3</v>
      </c>
    </row>
    <row r="72" spans="1:3" x14ac:dyDescent="0.25">
      <c r="A72">
        <v>70</v>
      </c>
      <c r="B72">
        <v>16</v>
      </c>
      <c r="C72">
        <f t="shared" si="2"/>
        <v>3</v>
      </c>
    </row>
    <row r="73" spans="1:3" x14ac:dyDescent="0.25">
      <c r="A73">
        <v>71</v>
      </c>
      <c r="B73">
        <v>5</v>
      </c>
      <c r="C73">
        <f t="shared" si="2"/>
        <v>2</v>
      </c>
    </row>
    <row r="74" spans="1:3" x14ac:dyDescent="0.25">
      <c r="A74">
        <v>72</v>
      </c>
      <c r="B74">
        <v>15</v>
      </c>
      <c r="C74">
        <f t="shared" si="2"/>
        <v>3</v>
      </c>
    </row>
    <row r="75" spans="1:3" x14ac:dyDescent="0.25">
      <c r="A75">
        <v>73</v>
      </c>
      <c r="B75">
        <v>13</v>
      </c>
      <c r="C75">
        <f t="shared" si="2"/>
        <v>3</v>
      </c>
    </row>
    <row r="76" spans="1:3" x14ac:dyDescent="0.25">
      <c r="A76">
        <v>74</v>
      </c>
      <c r="B76">
        <v>21</v>
      </c>
      <c r="C76">
        <f t="shared" si="2"/>
        <v>5</v>
      </c>
    </row>
    <row r="77" spans="1:3" x14ac:dyDescent="0.25">
      <c r="A77">
        <v>75</v>
      </c>
      <c r="B77" t="s">
        <v>10</v>
      </c>
      <c r="C77" t="b">
        <f t="shared" si="2"/>
        <v>0</v>
      </c>
    </row>
    <row r="78" spans="1:3" x14ac:dyDescent="0.25">
      <c r="A78">
        <v>76</v>
      </c>
      <c r="B78" t="s">
        <v>10</v>
      </c>
      <c r="C78" t="b">
        <f t="shared" si="2"/>
        <v>0</v>
      </c>
    </row>
    <row r="79" spans="1:3" x14ac:dyDescent="0.25">
      <c r="A79">
        <v>77</v>
      </c>
      <c r="B79" t="s">
        <v>10</v>
      </c>
      <c r="C79" t="b">
        <f t="shared" si="2"/>
        <v>0</v>
      </c>
    </row>
    <row r="80" spans="1:3" x14ac:dyDescent="0.25">
      <c r="A80">
        <v>78</v>
      </c>
      <c r="B80">
        <v>13</v>
      </c>
      <c r="C80">
        <f t="shared" si="2"/>
        <v>3</v>
      </c>
    </row>
    <row r="81" spans="1:3" x14ac:dyDescent="0.25">
      <c r="A81">
        <v>79</v>
      </c>
      <c r="B81">
        <v>9</v>
      </c>
      <c r="C81">
        <f t="shared" si="2"/>
        <v>2</v>
      </c>
    </row>
    <row r="82" spans="1:3" x14ac:dyDescent="0.25">
      <c r="A82">
        <v>80</v>
      </c>
      <c r="B82">
        <v>15</v>
      </c>
      <c r="C82">
        <f t="shared" si="2"/>
        <v>3</v>
      </c>
    </row>
    <row r="83" spans="1:3" x14ac:dyDescent="0.25">
      <c r="A83">
        <v>81</v>
      </c>
      <c r="B83">
        <v>19</v>
      </c>
      <c r="C83">
        <f t="shared" si="2"/>
        <v>4</v>
      </c>
    </row>
    <row r="84" spans="1:3" x14ac:dyDescent="0.25">
      <c r="A84">
        <v>82</v>
      </c>
      <c r="B84">
        <v>11</v>
      </c>
      <c r="C84">
        <f t="shared" si="2"/>
        <v>2</v>
      </c>
    </row>
    <row r="85" spans="1:3" x14ac:dyDescent="0.25">
      <c r="A85">
        <v>83</v>
      </c>
      <c r="B85">
        <v>8</v>
      </c>
      <c r="C85">
        <f t="shared" si="2"/>
        <v>2</v>
      </c>
    </row>
    <row r="86" spans="1:3" x14ac:dyDescent="0.25">
      <c r="A86">
        <v>84</v>
      </c>
      <c r="B86">
        <v>13</v>
      </c>
      <c r="C86">
        <f t="shared" si="2"/>
        <v>3</v>
      </c>
    </row>
    <row r="87" spans="1:3" x14ac:dyDescent="0.25">
      <c r="A87">
        <v>85</v>
      </c>
      <c r="B87">
        <v>17</v>
      </c>
      <c r="C87">
        <f t="shared" si="2"/>
        <v>4</v>
      </c>
    </row>
    <row r="88" spans="1:3" x14ac:dyDescent="0.25">
      <c r="A88">
        <v>86</v>
      </c>
      <c r="B88" t="s">
        <v>10</v>
      </c>
      <c r="C88" t="b">
        <f t="shared" si="2"/>
        <v>0</v>
      </c>
    </row>
    <row r="89" spans="1:3" x14ac:dyDescent="0.25">
      <c r="A89">
        <v>87</v>
      </c>
      <c r="B89">
        <v>6</v>
      </c>
      <c r="C89">
        <f t="shared" si="2"/>
        <v>2</v>
      </c>
    </row>
    <row r="90" spans="1:3" x14ac:dyDescent="0.25">
      <c r="A90">
        <v>88</v>
      </c>
      <c r="B90" t="s">
        <v>10</v>
      </c>
      <c r="C90" t="b">
        <f t="shared" si="2"/>
        <v>0</v>
      </c>
    </row>
    <row r="91" spans="1:3" x14ac:dyDescent="0.25">
      <c r="A91">
        <v>89</v>
      </c>
      <c r="B91">
        <v>12</v>
      </c>
      <c r="C91">
        <f t="shared" si="2"/>
        <v>2</v>
      </c>
    </row>
    <row r="92" spans="1:3" x14ac:dyDescent="0.25">
      <c r="A92">
        <v>90</v>
      </c>
      <c r="B92">
        <v>13</v>
      </c>
      <c r="C92">
        <f t="shared" si="2"/>
        <v>3</v>
      </c>
    </row>
    <row r="93" spans="1:3" x14ac:dyDescent="0.25">
      <c r="A93">
        <v>91</v>
      </c>
      <c r="B93">
        <v>11</v>
      </c>
      <c r="C93">
        <f t="shared" si="2"/>
        <v>2</v>
      </c>
    </row>
    <row r="94" spans="1:3" x14ac:dyDescent="0.25">
      <c r="A94">
        <v>92</v>
      </c>
      <c r="B94">
        <v>16</v>
      </c>
      <c r="C94">
        <f t="shared" si="2"/>
        <v>3</v>
      </c>
    </row>
    <row r="95" spans="1:3" x14ac:dyDescent="0.25">
      <c r="A95">
        <v>93</v>
      </c>
      <c r="B95">
        <v>19</v>
      </c>
      <c r="C95">
        <f t="shared" si="2"/>
        <v>4</v>
      </c>
    </row>
    <row r="96" spans="1:3" x14ac:dyDescent="0.25">
      <c r="A96">
        <v>94</v>
      </c>
      <c r="B96">
        <v>15</v>
      </c>
      <c r="C96">
        <f t="shared" si="2"/>
        <v>3</v>
      </c>
    </row>
    <row r="97" spans="1:3" x14ac:dyDescent="0.25">
      <c r="A97">
        <v>95</v>
      </c>
      <c r="B97" t="s">
        <v>10</v>
      </c>
      <c r="C97" t="b">
        <f t="shared" si="2"/>
        <v>0</v>
      </c>
    </row>
    <row r="98" spans="1:3" x14ac:dyDescent="0.25">
      <c r="A98">
        <v>96</v>
      </c>
      <c r="B98">
        <v>17</v>
      </c>
      <c r="C98">
        <f t="shared" si="2"/>
        <v>4</v>
      </c>
    </row>
    <row r="99" spans="1:3" x14ac:dyDescent="0.25">
      <c r="A99">
        <v>97</v>
      </c>
      <c r="B99" t="s">
        <v>10</v>
      </c>
      <c r="C99" t="b">
        <f t="shared" si="2"/>
        <v>0</v>
      </c>
    </row>
    <row r="100" spans="1:3" x14ac:dyDescent="0.25">
      <c r="A100">
        <v>98</v>
      </c>
      <c r="B100" t="s">
        <v>10</v>
      </c>
      <c r="C100" t="b">
        <f t="shared" si="2"/>
        <v>0</v>
      </c>
    </row>
    <row r="101" spans="1:3" x14ac:dyDescent="0.25">
      <c r="A101">
        <v>99</v>
      </c>
      <c r="B101">
        <v>13</v>
      </c>
      <c r="C101">
        <f t="shared" si="2"/>
        <v>3</v>
      </c>
    </row>
    <row r="102" spans="1:3" x14ac:dyDescent="0.25">
      <c r="A102">
        <v>100</v>
      </c>
      <c r="B102">
        <v>13</v>
      </c>
      <c r="C102">
        <f t="shared" si="2"/>
        <v>3</v>
      </c>
    </row>
    <row r="103" spans="1:3" x14ac:dyDescent="0.25">
      <c r="A103">
        <v>101</v>
      </c>
      <c r="B103">
        <v>16</v>
      </c>
      <c r="C103">
        <f t="shared" si="2"/>
        <v>3</v>
      </c>
    </row>
    <row r="104" spans="1:3" x14ac:dyDescent="0.25">
      <c r="A104">
        <v>102</v>
      </c>
      <c r="B104">
        <v>19</v>
      </c>
      <c r="C104">
        <f t="shared" si="2"/>
        <v>4</v>
      </c>
    </row>
    <row r="105" spans="1:3" x14ac:dyDescent="0.25">
      <c r="A105">
        <v>103</v>
      </c>
      <c r="B105">
        <v>18</v>
      </c>
      <c r="C105">
        <f t="shared" si="2"/>
        <v>4</v>
      </c>
    </row>
    <row r="106" spans="1:3" x14ac:dyDescent="0.25">
      <c r="A106">
        <v>104</v>
      </c>
      <c r="B106">
        <v>15</v>
      </c>
      <c r="C106">
        <f t="shared" si="2"/>
        <v>3</v>
      </c>
    </row>
    <row r="107" spans="1:3" x14ac:dyDescent="0.25">
      <c r="A107">
        <v>105</v>
      </c>
      <c r="B107">
        <v>15</v>
      </c>
      <c r="C107">
        <f t="shared" si="2"/>
        <v>3</v>
      </c>
    </row>
    <row r="108" spans="1:3" x14ac:dyDescent="0.25">
      <c r="A108">
        <v>106</v>
      </c>
      <c r="B108">
        <v>14</v>
      </c>
      <c r="C108">
        <f t="shared" si="2"/>
        <v>3</v>
      </c>
    </row>
    <row r="109" spans="1:3" x14ac:dyDescent="0.25">
      <c r="A109">
        <v>107</v>
      </c>
      <c r="B109">
        <v>18</v>
      </c>
      <c r="C109">
        <f t="shared" si="2"/>
        <v>4</v>
      </c>
    </row>
    <row r="110" spans="1:3" x14ac:dyDescent="0.25">
      <c r="A110">
        <v>108</v>
      </c>
      <c r="B110">
        <v>17</v>
      </c>
      <c r="C110">
        <f t="shared" si="2"/>
        <v>4</v>
      </c>
    </row>
    <row r="111" spans="1:3" x14ac:dyDescent="0.25">
      <c r="A111">
        <v>109</v>
      </c>
      <c r="B111" t="s">
        <v>10</v>
      </c>
      <c r="C111" t="b">
        <f t="shared" si="2"/>
        <v>0</v>
      </c>
    </row>
    <row r="112" spans="1:3" x14ac:dyDescent="0.25">
      <c r="A112">
        <v>110</v>
      </c>
      <c r="B112">
        <v>15</v>
      </c>
      <c r="C112">
        <f t="shared" si="2"/>
        <v>3</v>
      </c>
    </row>
    <row r="113" spans="1:3" x14ac:dyDescent="0.25">
      <c r="A113">
        <v>111</v>
      </c>
      <c r="B113">
        <v>15</v>
      </c>
      <c r="C113">
        <f t="shared" si="2"/>
        <v>3</v>
      </c>
    </row>
    <row r="114" spans="1:3" x14ac:dyDescent="0.25">
      <c r="A114">
        <v>112</v>
      </c>
      <c r="B114">
        <v>15</v>
      </c>
      <c r="C114">
        <f t="shared" si="2"/>
        <v>3</v>
      </c>
    </row>
    <row r="115" spans="1:3" x14ac:dyDescent="0.25">
      <c r="A115">
        <v>113</v>
      </c>
      <c r="B115">
        <v>13</v>
      </c>
      <c r="C115">
        <f t="shared" si="2"/>
        <v>3</v>
      </c>
    </row>
    <row r="116" spans="1:3" x14ac:dyDescent="0.25">
      <c r="A116">
        <v>114</v>
      </c>
      <c r="B116">
        <v>16</v>
      </c>
      <c r="C116">
        <f t="shared" si="2"/>
        <v>3</v>
      </c>
    </row>
    <row r="117" spans="1:3" x14ac:dyDescent="0.25">
      <c r="A117">
        <v>115</v>
      </c>
      <c r="B117">
        <v>18</v>
      </c>
      <c r="C117">
        <f t="shared" si="2"/>
        <v>4</v>
      </c>
    </row>
    <row r="118" spans="1:3" x14ac:dyDescent="0.25">
      <c r="A118">
        <v>116</v>
      </c>
      <c r="B118">
        <v>14</v>
      </c>
      <c r="C118">
        <f t="shared" si="2"/>
        <v>3</v>
      </c>
    </row>
    <row r="119" spans="1:3" x14ac:dyDescent="0.25">
      <c r="A119">
        <v>117</v>
      </c>
      <c r="B119">
        <v>15</v>
      </c>
      <c r="C119">
        <f t="shared" si="2"/>
        <v>3</v>
      </c>
    </row>
    <row r="120" spans="1:3" x14ac:dyDescent="0.25">
      <c r="A120">
        <v>118</v>
      </c>
      <c r="B120">
        <v>15</v>
      </c>
      <c r="C120">
        <f t="shared" si="2"/>
        <v>3</v>
      </c>
    </row>
    <row r="121" spans="1:3" x14ac:dyDescent="0.25">
      <c r="A121">
        <v>119</v>
      </c>
      <c r="B121">
        <v>13</v>
      </c>
      <c r="C121">
        <f t="shared" si="2"/>
        <v>3</v>
      </c>
    </row>
    <row r="122" spans="1:3" x14ac:dyDescent="0.25">
      <c r="A122">
        <v>120</v>
      </c>
      <c r="B122">
        <v>18</v>
      </c>
      <c r="C122">
        <f t="shared" si="2"/>
        <v>4</v>
      </c>
    </row>
    <row r="123" spans="1:3" x14ac:dyDescent="0.25">
      <c r="A123">
        <v>121</v>
      </c>
      <c r="B123">
        <v>12</v>
      </c>
      <c r="C123">
        <f t="shared" si="2"/>
        <v>2</v>
      </c>
    </row>
    <row r="124" spans="1:3" x14ac:dyDescent="0.25">
      <c r="A124">
        <v>122</v>
      </c>
      <c r="B124">
        <v>12</v>
      </c>
      <c r="C124">
        <f t="shared" si="2"/>
        <v>2</v>
      </c>
    </row>
    <row r="125" spans="1:3" x14ac:dyDescent="0.25">
      <c r="A125">
        <v>123</v>
      </c>
      <c r="B125">
        <v>15</v>
      </c>
      <c r="C125">
        <f t="shared" si="2"/>
        <v>3</v>
      </c>
    </row>
    <row r="126" spans="1:3" x14ac:dyDescent="0.25">
      <c r="A126">
        <v>124</v>
      </c>
      <c r="B126">
        <v>16</v>
      </c>
      <c r="C126">
        <f t="shared" si="2"/>
        <v>3</v>
      </c>
    </row>
    <row r="127" spans="1:3" x14ac:dyDescent="0.25">
      <c r="A127">
        <v>125</v>
      </c>
      <c r="B127">
        <v>17</v>
      </c>
      <c r="C127">
        <f t="shared" si="2"/>
        <v>4</v>
      </c>
    </row>
    <row r="128" spans="1:3" x14ac:dyDescent="0.25">
      <c r="A128">
        <v>126</v>
      </c>
      <c r="B128">
        <v>12</v>
      </c>
      <c r="C128">
        <f t="shared" si="2"/>
        <v>2</v>
      </c>
    </row>
    <row r="129" spans="1:3" x14ac:dyDescent="0.25">
      <c r="A129">
        <v>127</v>
      </c>
      <c r="B129">
        <v>16</v>
      </c>
      <c r="C129">
        <f t="shared" si="2"/>
        <v>3</v>
      </c>
    </row>
    <row r="130" spans="1:3" x14ac:dyDescent="0.25">
      <c r="A130">
        <v>128</v>
      </c>
      <c r="B130">
        <v>9</v>
      </c>
      <c r="C130">
        <f t="shared" si="2"/>
        <v>2</v>
      </c>
    </row>
    <row r="131" spans="1:3" x14ac:dyDescent="0.25">
      <c r="A131">
        <v>129</v>
      </c>
      <c r="B131" t="s">
        <v>10</v>
      </c>
      <c r="C131" t="b">
        <f t="shared" si="2"/>
        <v>0</v>
      </c>
    </row>
    <row r="132" spans="1:3" x14ac:dyDescent="0.25">
      <c r="A132">
        <v>130</v>
      </c>
      <c r="B132">
        <v>13</v>
      </c>
      <c r="C132">
        <f t="shared" ref="C132:C195" si="3">IF(B132&lt;=12,2,IF(B132&lt;=16,3,IF(B132&lt;=20,4,IF(B132&lt;=25,5))))</f>
        <v>3</v>
      </c>
    </row>
    <row r="133" spans="1:3" x14ac:dyDescent="0.25">
      <c r="A133">
        <v>131</v>
      </c>
      <c r="B133">
        <v>17</v>
      </c>
      <c r="C133">
        <f t="shared" si="3"/>
        <v>4</v>
      </c>
    </row>
    <row r="134" spans="1:3" x14ac:dyDescent="0.25">
      <c r="A134">
        <v>132</v>
      </c>
      <c r="B134">
        <v>18</v>
      </c>
      <c r="C134">
        <f t="shared" si="3"/>
        <v>4</v>
      </c>
    </row>
    <row r="135" spans="1:3" x14ac:dyDescent="0.25">
      <c r="A135">
        <v>133</v>
      </c>
      <c r="B135">
        <v>9</v>
      </c>
      <c r="C135">
        <f t="shared" si="3"/>
        <v>2</v>
      </c>
    </row>
    <row r="136" spans="1:3" x14ac:dyDescent="0.25">
      <c r="A136">
        <v>134</v>
      </c>
      <c r="B136">
        <v>15</v>
      </c>
      <c r="C136">
        <f t="shared" si="3"/>
        <v>3</v>
      </c>
    </row>
    <row r="137" spans="1:3" x14ac:dyDescent="0.25">
      <c r="A137">
        <v>135</v>
      </c>
      <c r="B137">
        <v>8</v>
      </c>
      <c r="C137">
        <f t="shared" si="3"/>
        <v>2</v>
      </c>
    </row>
    <row r="138" spans="1:3" x14ac:dyDescent="0.25">
      <c r="A138">
        <v>136</v>
      </c>
      <c r="B138">
        <v>14</v>
      </c>
      <c r="C138">
        <f t="shared" si="3"/>
        <v>3</v>
      </c>
    </row>
    <row r="139" spans="1:3" x14ac:dyDescent="0.25">
      <c r="A139">
        <v>137</v>
      </c>
      <c r="B139">
        <v>17</v>
      </c>
      <c r="C139">
        <f t="shared" si="3"/>
        <v>4</v>
      </c>
    </row>
    <row r="140" spans="1:3" x14ac:dyDescent="0.25">
      <c r="A140">
        <v>138</v>
      </c>
      <c r="B140">
        <v>14</v>
      </c>
      <c r="C140">
        <f t="shared" si="3"/>
        <v>3</v>
      </c>
    </row>
    <row r="141" spans="1:3" x14ac:dyDescent="0.25">
      <c r="A141">
        <v>139</v>
      </c>
      <c r="B141">
        <v>12</v>
      </c>
      <c r="C141">
        <f t="shared" si="3"/>
        <v>2</v>
      </c>
    </row>
    <row r="142" spans="1:3" x14ac:dyDescent="0.25">
      <c r="A142">
        <v>140</v>
      </c>
      <c r="B142">
        <v>10</v>
      </c>
      <c r="C142">
        <f t="shared" si="3"/>
        <v>2</v>
      </c>
    </row>
    <row r="143" spans="1:3" x14ac:dyDescent="0.25">
      <c r="A143">
        <v>141</v>
      </c>
      <c r="B143">
        <v>2</v>
      </c>
      <c r="C143">
        <f t="shared" si="3"/>
        <v>2</v>
      </c>
    </row>
    <row r="144" spans="1:3" x14ac:dyDescent="0.25">
      <c r="A144">
        <v>142</v>
      </c>
      <c r="B144">
        <v>14</v>
      </c>
      <c r="C144">
        <f t="shared" si="3"/>
        <v>3</v>
      </c>
    </row>
    <row r="145" spans="1:3" x14ac:dyDescent="0.25">
      <c r="A145">
        <v>143</v>
      </c>
      <c r="B145">
        <v>13</v>
      </c>
      <c r="C145">
        <f t="shared" si="3"/>
        <v>3</v>
      </c>
    </row>
    <row r="146" spans="1:3" x14ac:dyDescent="0.25">
      <c r="A146">
        <v>144</v>
      </c>
      <c r="B146">
        <v>14</v>
      </c>
      <c r="C146">
        <f t="shared" si="3"/>
        <v>3</v>
      </c>
    </row>
    <row r="147" spans="1:3" x14ac:dyDescent="0.25">
      <c r="A147">
        <v>145</v>
      </c>
      <c r="B147">
        <v>4</v>
      </c>
      <c r="C147">
        <f t="shared" si="3"/>
        <v>2</v>
      </c>
    </row>
    <row r="148" spans="1:3" x14ac:dyDescent="0.25">
      <c r="A148">
        <v>146</v>
      </c>
      <c r="B148">
        <v>11</v>
      </c>
      <c r="C148">
        <f t="shared" si="3"/>
        <v>2</v>
      </c>
    </row>
    <row r="149" spans="1:3" x14ac:dyDescent="0.25">
      <c r="A149">
        <v>147</v>
      </c>
      <c r="B149">
        <v>12</v>
      </c>
      <c r="C149">
        <f t="shared" si="3"/>
        <v>2</v>
      </c>
    </row>
    <row r="150" spans="1:3" x14ac:dyDescent="0.25">
      <c r="A150">
        <v>148</v>
      </c>
      <c r="B150">
        <v>16</v>
      </c>
      <c r="C150">
        <f t="shared" si="3"/>
        <v>3</v>
      </c>
    </row>
    <row r="151" spans="1:3" x14ac:dyDescent="0.25">
      <c r="A151">
        <v>149</v>
      </c>
      <c r="B151">
        <v>13</v>
      </c>
      <c r="C151">
        <f t="shared" si="3"/>
        <v>3</v>
      </c>
    </row>
    <row r="152" spans="1:3" x14ac:dyDescent="0.25">
      <c r="A152">
        <v>150</v>
      </c>
      <c r="B152">
        <v>7</v>
      </c>
      <c r="C152">
        <f t="shared" si="3"/>
        <v>2</v>
      </c>
    </row>
    <row r="153" spans="1:3" x14ac:dyDescent="0.25">
      <c r="A153">
        <v>151</v>
      </c>
      <c r="B153" t="s">
        <v>10</v>
      </c>
      <c r="C153" t="b">
        <f t="shared" si="3"/>
        <v>0</v>
      </c>
    </row>
    <row r="154" spans="1:3" x14ac:dyDescent="0.25">
      <c r="A154">
        <v>152</v>
      </c>
      <c r="B154">
        <v>17</v>
      </c>
      <c r="C154">
        <f t="shared" si="3"/>
        <v>4</v>
      </c>
    </row>
    <row r="155" spans="1:3" x14ac:dyDescent="0.25">
      <c r="A155">
        <v>153</v>
      </c>
      <c r="B155">
        <v>14</v>
      </c>
      <c r="C155">
        <f t="shared" si="3"/>
        <v>3</v>
      </c>
    </row>
    <row r="156" spans="1:3" x14ac:dyDescent="0.25">
      <c r="A156">
        <v>154</v>
      </c>
      <c r="B156">
        <v>3</v>
      </c>
      <c r="C156">
        <f t="shared" si="3"/>
        <v>2</v>
      </c>
    </row>
    <row r="157" spans="1:3" x14ac:dyDescent="0.25">
      <c r="A157">
        <v>155</v>
      </c>
      <c r="B157">
        <v>12</v>
      </c>
      <c r="C157">
        <f t="shared" si="3"/>
        <v>2</v>
      </c>
    </row>
    <row r="158" spans="1:3" x14ac:dyDescent="0.25">
      <c r="A158">
        <v>156</v>
      </c>
      <c r="B158">
        <v>10</v>
      </c>
      <c r="C158">
        <f t="shared" si="3"/>
        <v>2</v>
      </c>
    </row>
    <row r="159" spans="1:3" x14ac:dyDescent="0.25">
      <c r="A159">
        <v>157</v>
      </c>
      <c r="B159">
        <v>16</v>
      </c>
      <c r="C159">
        <f t="shared" si="3"/>
        <v>3</v>
      </c>
    </row>
    <row r="160" spans="1:3" x14ac:dyDescent="0.25">
      <c r="A160">
        <v>158</v>
      </c>
      <c r="B160">
        <v>9</v>
      </c>
      <c r="C160">
        <f t="shared" si="3"/>
        <v>2</v>
      </c>
    </row>
    <row r="161" spans="1:3" x14ac:dyDescent="0.25">
      <c r="A161">
        <v>159</v>
      </c>
      <c r="B161">
        <v>17</v>
      </c>
      <c r="C161">
        <f t="shared" si="3"/>
        <v>4</v>
      </c>
    </row>
    <row r="162" spans="1:3" x14ac:dyDescent="0.25">
      <c r="A162">
        <v>160</v>
      </c>
      <c r="B162">
        <v>23</v>
      </c>
      <c r="C162">
        <f t="shared" si="3"/>
        <v>5</v>
      </c>
    </row>
    <row r="163" spans="1:3" x14ac:dyDescent="0.25">
      <c r="A163">
        <v>161</v>
      </c>
      <c r="B163">
        <v>19</v>
      </c>
      <c r="C163">
        <f t="shared" si="3"/>
        <v>4</v>
      </c>
    </row>
    <row r="164" spans="1:3" x14ac:dyDescent="0.25">
      <c r="A164">
        <v>162</v>
      </c>
      <c r="B164">
        <v>14</v>
      </c>
      <c r="C164">
        <f t="shared" si="3"/>
        <v>3</v>
      </c>
    </row>
    <row r="165" spans="1:3" x14ac:dyDescent="0.25">
      <c r="A165">
        <v>163</v>
      </c>
      <c r="B165">
        <v>18</v>
      </c>
      <c r="C165">
        <f t="shared" si="3"/>
        <v>4</v>
      </c>
    </row>
    <row r="166" spans="1:3" x14ac:dyDescent="0.25">
      <c r="A166">
        <v>164</v>
      </c>
      <c r="B166">
        <v>11</v>
      </c>
      <c r="C166">
        <f t="shared" si="3"/>
        <v>2</v>
      </c>
    </row>
    <row r="167" spans="1:3" x14ac:dyDescent="0.25">
      <c r="A167">
        <v>165</v>
      </c>
      <c r="B167">
        <v>20</v>
      </c>
      <c r="C167">
        <f t="shared" si="3"/>
        <v>4</v>
      </c>
    </row>
    <row r="168" spans="1:3" x14ac:dyDescent="0.25">
      <c r="A168">
        <v>166</v>
      </c>
      <c r="C168">
        <f t="shared" si="3"/>
        <v>2</v>
      </c>
    </row>
    <row r="169" spans="1:3" x14ac:dyDescent="0.25">
      <c r="A169">
        <v>167</v>
      </c>
      <c r="C169">
        <f t="shared" si="3"/>
        <v>2</v>
      </c>
    </row>
    <row r="170" spans="1:3" x14ac:dyDescent="0.25">
      <c r="A170">
        <v>168</v>
      </c>
      <c r="C170">
        <f t="shared" si="3"/>
        <v>2</v>
      </c>
    </row>
    <row r="171" spans="1:3" x14ac:dyDescent="0.25">
      <c r="A171">
        <v>169</v>
      </c>
      <c r="C171">
        <f t="shared" si="3"/>
        <v>2</v>
      </c>
    </row>
    <row r="172" spans="1:3" x14ac:dyDescent="0.25">
      <c r="A172">
        <v>170</v>
      </c>
      <c r="C172">
        <f t="shared" si="3"/>
        <v>2</v>
      </c>
    </row>
    <row r="173" spans="1:3" x14ac:dyDescent="0.25">
      <c r="A173">
        <v>171</v>
      </c>
      <c r="C173">
        <f t="shared" si="3"/>
        <v>2</v>
      </c>
    </row>
    <row r="174" spans="1:3" x14ac:dyDescent="0.25">
      <c r="A174">
        <v>172</v>
      </c>
      <c r="C174">
        <f t="shared" si="3"/>
        <v>2</v>
      </c>
    </row>
    <row r="175" spans="1:3" x14ac:dyDescent="0.25">
      <c r="A175">
        <v>173</v>
      </c>
      <c r="C175">
        <f t="shared" si="3"/>
        <v>2</v>
      </c>
    </row>
    <row r="176" spans="1:3" x14ac:dyDescent="0.25">
      <c r="A176">
        <v>174</v>
      </c>
      <c r="C176">
        <f t="shared" si="3"/>
        <v>2</v>
      </c>
    </row>
    <row r="177" spans="1:3" x14ac:dyDescent="0.25">
      <c r="A177">
        <v>175</v>
      </c>
      <c r="C177">
        <f t="shared" si="3"/>
        <v>2</v>
      </c>
    </row>
    <row r="178" spans="1:3" x14ac:dyDescent="0.25">
      <c r="A178">
        <v>176</v>
      </c>
      <c r="C178">
        <f t="shared" si="3"/>
        <v>2</v>
      </c>
    </row>
    <row r="179" spans="1:3" x14ac:dyDescent="0.25">
      <c r="A179">
        <v>177</v>
      </c>
      <c r="C179">
        <f t="shared" si="3"/>
        <v>2</v>
      </c>
    </row>
    <row r="180" spans="1:3" x14ac:dyDescent="0.25">
      <c r="A180">
        <v>178</v>
      </c>
      <c r="C180">
        <f t="shared" si="3"/>
        <v>2</v>
      </c>
    </row>
    <row r="181" spans="1:3" x14ac:dyDescent="0.25">
      <c r="A181">
        <v>179</v>
      </c>
      <c r="C181">
        <f t="shared" si="3"/>
        <v>2</v>
      </c>
    </row>
    <row r="182" spans="1:3" x14ac:dyDescent="0.25">
      <c r="A182">
        <v>180</v>
      </c>
      <c r="C182">
        <f t="shared" si="3"/>
        <v>2</v>
      </c>
    </row>
    <row r="183" spans="1:3" x14ac:dyDescent="0.25">
      <c r="A183">
        <v>181</v>
      </c>
      <c r="C183">
        <f t="shared" si="3"/>
        <v>2</v>
      </c>
    </row>
    <row r="184" spans="1:3" x14ac:dyDescent="0.25">
      <c r="A184">
        <v>182</v>
      </c>
      <c r="C184">
        <f t="shared" si="3"/>
        <v>2</v>
      </c>
    </row>
    <row r="185" spans="1:3" x14ac:dyDescent="0.25">
      <c r="A185">
        <v>183</v>
      </c>
      <c r="C185">
        <f t="shared" si="3"/>
        <v>2</v>
      </c>
    </row>
    <row r="186" spans="1:3" x14ac:dyDescent="0.25">
      <c r="A186">
        <v>184</v>
      </c>
      <c r="C186">
        <f t="shared" si="3"/>
        <v>2</v>
      </c>
    </row>
    <row r="187" spans="1:3" x14ac:dyDescent="0.25">
      <c r="A187">
        <v>185</v>
      </c>
      <c r="C187">
        <f t="shared" si="3"/>
        <v>2</v>
      </c>
    </row>
    <row r="188" spans="1:3" x14ac:dyDescent="0.25">
      <c r="A188">
        <v>186</v>
      </c>
      <c r="C188">
        <f t="shared" si="3"/>
        <v>2</v>
      </c>
    </row>
    <row r="189" spans="1:3" x14ac:dyDescent="0.25">
      <c r="A189">
        <v>187</v>
      </c>
      <c r="C189">
        <f t="shared" si="3"/>
        <v>2</v>
      </c>
    </row>
    <row r="190" spans="1:3" x14ac:dyDescent="0.25">
      <c r="A190">
        <v>188</v>
      </c>
      <c r="C190">
        <f t="shared" si="3"/>
        <v>2</v>
      </c>
    </row>
    <row r="191" spans="1:3" x14ac:dyDescent="0.25">
      <c r="A191">
        <v>189</v>
      </c>
      <c r="C191">
        <f t="shared" si="3"/>
        <v>2</v>
      </c>
    </row>
    <row r="192" spans="1:3" x14ac:dyDescent="0.25">
      <c r="A192">
        <v>190</v>
      </c>
      <c r="C192">
        <f t="shared" si="3"/>
        <v>2</v>
      </c>
    </row>
    <row r="193" spans="1:4" x14ac:dyDescent="0.25">
      <c r="A193">
        <v>191</v>
      </c>
      <c r="C193">
        <f t="shared" si="3"/>
        <v>2</v>
      </c>
    </row>
    <row r="194" spans="1:4" x14ac:dyDescent="0.25">
      <c r="A194">
        <v>192</v>
      </c>
      <c r="C194">
        <f t="shared" si="3"/>
        <v>2</v>
      </c>
    </row>
    <row r="195" spans="1:4" x14ac:dyDescent="0.25">
      <c r="A195">
        <v>193</v>
      </c>
      <c r="C195">
        <f t="shared" si="3"/>
        <v>2</v>
      </c>
    </row>
    <row r="196" spans="1:4" x14ac:dyDescent="0.25">
      <c r="A196">
        <v>194</v>
      </c>
      <c r="C196">
        <f t="shared" ref="C196:C202" si="4">IF(B196&lt;=12,2,IF(B196&lt;=16,3,IF(B196&lt;=20,4,IF(B196&lt;=25,5))))</f>
        <v>2</v>
      </c>
    </row>
    <row r="197" spans="1:4" x14ac:dyDescent="0.25">
      <c r="A197">
        <v>195</v>
      </c>
      <c r="C197">
        <f t="shared" si="4"/>
        <v>2</v>
      </c>
    </row>
    <row r="198" spans="1:4" x14ac:dyDescent="0.25">
      <c r="A198">
        <v>196</v>
      </c>
      <c r="C198">
        <f t="shared" si="4"/>
        <v>2</v>
      </c>
    </row>
    <row r="199" spans="1:4" x14ac:dyDescent="0.25">
      <c r="A199">
        <v>197</v>
      </c>
      <c r="C199">
        <f t="shared" si="4"/>
        <v>2</v>
      </c>
    </row>
    <row r="200" spans="1:4" x14ac:dyDescent="0.25">
      <c r="A200">
        <v>198</v>
      </c>
      <c r="C200">
        <f t="shared" si="4"/>
        <v>2</v>
      </c>
    </row>
    <row r="201" spans="1:4" x14ac:dyDescent="0.25">
      <c r="A201">
        <v>199</v>
      </c>
      <c r="C201">
        <f t="shared" si="4"/>
        <v>2</v>
      </c>
    </row>
    <row r="202" spans="1:4" x14ac:dyDescent="0.25">
      <c r="A202">
        <v>200</v>
      </c>
      <c r="C202">
        <f t="shared" si="4"/>
        <v>2</v>
      </c>
    </row>
    <row r="203" spans="1:4" x14ac:dyDescent="0.25">
      <c r="D203" s="3">
        <f>COUNT(B3:B202)</f>
        <v>146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203"/>
  <sheetViews>
    <sheetView workbookViewId="0">
      <selection activeCell="M32" sqref="M32"/>
    </sheetView>
  </sheetViews>
  <sheetFormatPr defaultRowHeight="15" x14ac:dyDescent="0.25"/>
  <cols>
    <col min="10" max="10" width="14.85546875" customWidth="1"/>
  </cols>
  <sheetData>
    <row r="2" spans="1:7" x14ac:dyDescent="0.25">
      <c r="A2" t="s">
        <v>9</v>
      </c>
      <c r="B2" t="s">
        <v>8</v>
      </c>
      <c r="C2" t="s">
        <v>7</v>
      </c>
    </row>
    <row r="3" spans="1:7" x14ac:dyDescent="0.25">
      <c r="A3">
        <v>1</v>
      </c>
      <c r="B3">
        <v>11</v>
      </c>
      <c r="C3">
        <f>IF(B3&lt;=6,2,IF(B3&lt;=12,3,IF(B3&lt;=18,4,IF(B3&lt;=24,5))))</f>
        <v>3</v>
      </c>
      <c r="F3">
        <v>0</v>
      </c>
      <c r="G3">
        <f>COUNTIF($B$3:$B$200,F3)</f>
        <v>0</v>
      </c>
    </row>
    <row r="4" spans="1:7" x14ac:dyDescent="0.25">
      <c r="A4">
        <v>2</v>
      </c>
      <c r="B4">
        <v>12</v>
      </c>
      <c r="C4">
        <f t="shared" ref="C4:C67" si="0">IF(B4&lt;=6,2,IF(B4&lt;=12,3,IF(B4&lt;=18,4,IF(B4&lt;=24,5))))</f>
        <v>3</v>
      </c>
      <c r="F4">
        <v>1</v>
      </c>
      <c r="G4">
        <f>COUNTIF($B$3:$B$200,F4)</f>
        <v>1</v>
      </c>
    </row>
    <row r="5" spans="1:7" x14ac:dyDescent="0.25">
      <c r="A5">
        <v>3</v>
      </c>
      <c r="B5">
        <v>10</v>
      </c>
      <c r="C5">
        <f t="shared" si="0"/>
        <v>3</v>
      </c>
      <c r="F5">
        <v>2</v>
      </c>
      <c r="G5">
        <f t="shared" ref="G5:G28" si="1">COUNTIF($B$3:$B$200,F5)</f>
        <v>2</v>
      </c>
    </row>
    <row r="6" spans="1:7" x14ac:dyDescent="0.25">
      <c r="A6">
        <v>4</v>
      </c>
      <c r="B6">
        <v>16</v>
      </c>
      <c r="C6">
        <f t="shared" si="0"/>
        <v>4</v>
      </c>
      <c r="F6">
        <v>3</v>
      </c>
      <c r="G6">
        <f t="shared" si="1"/>
        <v>10</v>
      </c>
    </row>
    <row r="7" spans="1:7" x14ac:dyDescent="0.25">
      <c r="A7">
        <v>5</v>
      </c>
      <c r="B7">
        <v>16</v>
      </c>
      <c r="C7">
        <f t="shared" si="0"/>
        <v>4</v>
      </c>
      <c r="F7">
        <v>4</v>
      </c>
      <c r="G7">
        <f t="shared" si="1"/>
        <v>9</v>
      </c>
    </row>
    <row r="8" spans="1:7" x14ac:dyDescent="0.25">
      <c r="A8">
        <v>6</v>
      </c>
      <c r="B8">
        <v>3</v>
      </c>
      <c r="C8">
        <f t="shared" si="0"/>
        <v>2</v>
      </c>
      <c r="F8">
        <v>5</v>
      </c>
      <c r="G8">
        <f t="shared" si="1"/>
        <v>9</v>
      </c>
    </row>
    <row r="9" spans="1:7" x14ac:dyDescent="0.25">
      <c r="A9">
        <v>7</v>
      </c>
      <c r="B9">
        <v>9</v>
      </c>
      <c r="C9">
        <f t="shared" si="0"/>
        <v>3</v>
      </c>
      <c r="F9">
        <v>6</v>
      </c>
      <c r="G9">
        <f t="shared" si="1"/>
        <v>8</v>
      </c>
    </row>
    <row r="10" spans="1:7" x14ac:dyDescent="0.25">
      <c r="A10">
        <v>8</v>
      </c>
      <c r="B10">
        <v>8</v>
      </c>
      <c r="C10">
        <f t="shared" si="0"/>
        <v>3</v>
      </c>
      <c r="F10">
        <v>7</v>
      </c>
      <c r="G10">
        <f t="shared" si="1"/>
        <v>12</v>
      </c>
    </row>
    <row r="11" spans="1:7" x14ac:dyDescent="0.25">
      <c r="A11">
        <v>9</v>
      </c>
      <c r="B11">
        <v>14</v>
      </c>
      <c r="C11">
        <f t="shared" si="0"/>
        <v>4</v>
      </c>
      <c r="F11">
        <v>8</v>
      </c>
      <c r="G11">
        <f t="shared" si="1"/>
        <v>17</v>
      </c>
    </row>
    <row r="12" spans="1:7" x14ac:dyDescent="0.25">
      <c r="A12">
        <v>10</v>
      </c>
      <c r="B12">
        <v>15</v>
      </c>
      <c r="C12">
        <f t="shared" si="0"/>
        <v>4</v>
      </c>
      <c r="F12">
        <v>9</v>
      </c>
      <c r="G12">
        <f t="shared" si="1"/>
        <v>15</v>
      </c>
    </row>
    <row r="13" spans="1:7" x14ac:dyDescent="0.25">
      <c r="A13">
        <v>11</v>
      </c>
      <c r="B13">
        <v>15</v>
      </c>
      <c r="C13">
        <f t="shared" si="0"/>
        <v>4</v>
      </c>
      <c r="F13">
        <v>10</v>
      </c>
      <c r="G13">
        <f t="shared" si="1"/>
        <v>12</v>
      </c>
    </row>
    <row r="14" spans="1:7" x14ac:dyDescent="0.25">
      <c r="A14">
        <v>12</v>
      </c>
      <c r="B14">
        <v>4</v>
      </c>
      <c r="C14">
        <f t="shared" si="0"/>
        <v>2</v>
      </c>
      <c r="F14">
        <v>11</v>
      </c>
      <c r="G14">
        <f t="shared" si="1"/>
        <v>8</v>
      </c>
    </row>
    <row r="15" spans="1:7" x14ac:dyDescent="0.25">
      <c r="A15">
        <v>13</v>
      </c>
      <c r="B15">
        <v>16</v>
      </c>
      <c r="C15">
        <f t="shared" si="0"/>
        <v>4</v>
      </c>
      <c r="F15">
        <v>12</v>
      </c>
      <c r="G15">
        <f t="shared" si="1"/>
        <v>10</v>
      </c>
    </row>
    <row r="16" spans="1:7" x14ac:dyDescent="0.25">
      <c r="A16">
        <v>14</v>
      </c>
      <c r="B16">
        <v>10</v>
      </c>
      <c r="C16">
        <f t="shared" si="0"/>
        <v>3</v>
      </c>
      <c r="F16">
        <v>13</v>
      </c>
      <c r="G16">
        <f t="shared" si="1"/>
        <v>8</v>
      </c>
    </row>
    <row r="17" spans="1:13" x14ac:dyDescent="0.25">
      <c r="A17">
        <v>15</v>
      </c>
      <c r="B17">
        <v>14</v>
      </c>
      <c r="C17">
        <f t="shared" si="0"/>
        <v>4</v>
      </c>
      <c r="F17">
        <v>14</v>
      </c>
      <c r="G17">
        <f t="shared" si="1"/>
        <v>9</v>
      </c>
    </row>
    <row r="18" spans="1:13" x14ac:dyDescent="0.25">
      <c r="A18">
        <v>16</v>
      </c>
      <c r="B18">
        <v>8</v>
      </c>
      <c r="C18">
        <f t="shared" si="0"/>
        <v>3</v>
      </c>
      <c r="F18">
        <v>15</v>
      </c>
      <c r="G18">
        <f t="shared" si="1"/>
        <v>6</v>
      </c>
    </row>
    <row r="19" spans="1:13" x14ac:dyDescent="0.25">
      <c r="A19">
        <v>17</v>
      </c>
      <c r="B19">
        <v>8</v>
      </c>
      <c r="C19">
        <f t="shared" si="0"/>
        <v>3</v>
      </c>
      <c r="F19">
        <v>16</v>
      </c>
      <c r="G19">
        <f t="shared" si="1"/>
        <v>11</v>
      </c>
    </row>
    <row r="20" spans="1:13" x14ac:dyDescent="0.25">
      <c r="A20">
        <v>18</v>
      </c>
      <c r="B20">
        <v>9</v>
      </c>
      <c r="C20">
        <f t="shared" si="0"/>
        <v>3</v>
      </c>
      <c r="F20">
        <v>17</v>
      </c>
      <c r="G20">
        <f t="shared" si="1"/>
        <v>3</v>
      </c>
    </row>
    <row r="21" spans="1:13" x14ac:dyDescent="0.25">
      <c r="A21">
        <v>19</v>
      </c>
      <c r="B21">
        <v>12</v>
      </c>
      <c r="C21">
        <f t="shared" si="0"/>
        <v>3</v>
      </c>
      <c r="F21">
        <v>18</v>
      </c>
      <c r="G21">
        <f t="shared" si="1"/>
        <v>4</v>
      </c>
    </row>
    <row r="22" spans="1:13" x14ac:dyDescent="0.25">
      <c r="A22">
        <v>20</v>
      </c>
      <c r="B22">
        <v>8</v>
      </c>
      <c r="C22">
        <f t="shared" si="0"/>
        <v>3</v>
      </c>
      <c r="F22">
        <v>19</v>
      </c>
      <c r="G22">
        <f t="shared" si="1"/>
        <v>1</v>
      </c>
    </row>
    <row r="23" spans="1:13" x14ac:dyDescent="0.25">
      <c r="A23">
        <v>21</v>
      </c>
      <c r="B23">
        <v>11</v>
      </c>
      <c r="C23">
        <f t="shared" si="0"/>
        <v>3</v>
      </c>
      <c r="F23">
        <v>20</v>
      </c>
      <c r="G23">
        <f t="shared" si="1"/>
        <v>3</v>
      </c>
    </row>
    <row r="24" spans="1:13" x14ac:dyDescent="0.25">
      <c r="A24">
        <v>22</v>
      </c>
      <c r="B24">
        <v>20</v>
      </c>
      <c r="C24">
        <f t="shared" si="0"/>
        <v>5</v>
      </c>
      <c r="F24">
        <v>21</v>
      </c>
      <c r="G24">
        <f t="shared" si="1"/>
        <v>3</v>
      </c>
    </row>
    <row r="25" spans="1:13" x14ac:dyDescent="0.25">
      <c r="A25">
        <v>23</v>
      </c>
      <c r="B25">
        <v>13</v>
      </c>
      <c r="C25">
        <f t="shared" si="0"/>
        <v>4</v>
      </c>
      <c r="F25">
        <v>22</v>
      </c>
      <c r="G25">
        <f t="shared" si="1"/>
        <v>1</v>
      </c>
    </row>
    <row r="26" spans="1:13" x14ac:dyDescent="0.25">
      <c r="A26">
        <v>24</v>
      </c>
      <c r="B26">
        <v>16</v>
      </c>
      <c r="C26">
        <f t="shared" si="0"/>
        <v>4</v>
      </c>
      <c r="F26">
        <v>23</v>
      </c>
      <c r="G26">
        <f t="shared" si="1"/>
        <v>0</v>
      </c>
    </row>
    <row r="27" spans="1:13" x14ac:dyDescent="0.25">
      <c r="A27">
        <v>25</v>
      </c>
      <c r="B27" t="s">
        <v>10</v>
      </c>
      <c r="C27" t="b">
        <f t="shared" si="0"/>
        <v>0</v>
      </c>
      <c r="F27">
        <v>24</v>
      </c>
      <c r="G27">
        <f t="shared" si="1"/>
        <v>0</v>
      </c>
    </row>
    <row r="28" spans="1:13" x14ac:dyDescent="0.25">
      <c r="A28">
        <v>26</v>
      </c>
      <c r="B28">
        <v>10</v>
      </c>
      <c r="C28">
        <f t="shared" si="0"/>
        <v>3</v>
      </c>
      <c r="F28">
        <v>25</v>
      </c>
      <c r="G28">
        <f t="shared" si="1"/>
        <v>0</v>
      </c>
    </row>
    <row r="29" spans="1:13" x14ac:dyDescent="0.25">
      <c r="A29">
        <v>27</v>
      </c>
      <c r="B29">
        <v>10</v>
      </c>
      <c r="C29">
        <f t="shared" si="0"/>
        <v>3</v>
      </c>
    </row>
    <row r="30" spans="1:13" x14ac:dyDescent="0.25">
      <c r="A30">
        <v>28</v>
      </c>
      <c r="B30">
        <v>7</v>
      </c>
      <c r="C30">
        <f t="shared" si="0"/>
        <v>3</v>
      </c>
    </row>
    <row r="31" spans="1:13" x14ac:dyDescent="0.25">
      <c r="A31">
        <v>29</v>
      </c>
      <c r="B31">
        <v>4</v>
      </c>
      <c r="C31">
        <f t="shared" si="0"/>
        <v>2</v>
      </c>
    </row>
    <row r="32" spans="1:13" x14ac:dyDescent="0.25">
      <c r="A32">
        <v>30</v>
      </c>
      <c r="B32">
        <v>16</v>
      </c>
      <c r="C32">
        <f t="shared" si="0"/>
        <v>4</v>
      </c>
      <c r="J32" t="s">
        <v>6</v>
      </c>
      <c r="K32" s="2">
        <f>D203</f>
        <v>162</v>
      </c>
      <c r="M32" s="5">
        <f>SUM(G3:G9)/K32</f>
        <v>0.24074074074074073</v>
      </c>
    </row>
    <row r="33" spans="1:11" x14ac:dyDescent="0.25">
      <c r="A33">
        <v>31</v>
      </c>
      <c r="B33">
        <v>8</v>
      </c>
      <c r="C33">
        <f t="shared" si="0"/>
        <v>3</v>
      </c>
    </row>
    <row r="34" spans="1:11" x14ac:dyDescent="0.25">
      <c r="A34">
        <v>32</v>
      </c>
      <c r="B34">
        <v>18</v>
      </c>
      <c r="C34">
        <f t="shared" si="0"/>
        <v>4</v>
      </c>
      <c r="J34" t="s">
        <v>0</v>
      </c>
      <c r="K34" s="1">
        <f>MEDIAN(B3:B200)</f>
        <v>9</v>
      </c>
    </row>
    <row r="35" spans="1:11" x14ac:dyDescent="0.25">
      <c r="A35">
        <v>33</v>
      </c>
      <c r="B35">
        <v>4</v>
      </c>
      <c r="C35">
        <f t="shared" si="0"/>
        <v>2</v>
      </c>
      <c r="J35" t="s">
        <v>1</v>
      </c>
      <c r="K35" s="1">
        <f>MODE(B3:B200)</f>
        <v>8</v>
      </c>
    </row>
    <row r="36" spans="1:11" x14ac:dyDescent="0.25">
      <c r="A36">
        <v>34</v>
      </c>
      <c r="B36" t="s">
        <v>10</v>
      </c>
      <c r="C36" t="b">
        <f t="shared" si="0"/>
        <v>0</v>
      </c>
      <c r="J36" t="s">
        <v>2</v>
      </c>
      <c r="K36" s="1">
        <f>AVERAGE(B3:B200)</f>
        <v>10.061728395061728</v>
      </c>
    </row>
    <row r="37" spans="1:11" x14ac:dyDescent="0.25">
      <c r="A37">
        <v>35</v>
      </c>
      <c r="B37">
        <v>6</v>
      </c>
      <c r="C37">
        <f t="shared" si="0"/>
        <v>2</v>
      </c>
    </row>
    <row r="38" spans="1:11" x14ac:dyDescent="0.25">
      <c r="A38">
        <v>36</v>
      </c>
      <c r="B38">
        <v>9</v>
      </c>
      <c r="C38">
        <f t="shared" si="0"/>
        <v>3</v>
      </c>
    </row>
    <row r="39" spans="1:11" x14ac:dyDescent="0.25">
      <c r="A39">
        <v>37</v>
      </c>
      <c r="B39">
        <v>9</v>
      </c>
      <c r="C39">
        <f t="shared" si="0"/>
        <v>3</v>
      </c>
      <c r="J39" t="s">
        <v>3</v>
      </c>
      <c r="K39">
        <f>_xlfn.STDEV.S(B3:B200)</f>
        <v>4.7727114551214065</v>
      </c>
    </row>
    <row r="40" spans="1:11" x14ac:dyDescent="0.25">
      <c r="A40">
        <v>38</v>
      </c>
      <c r="B40" t="s">
        <v>10</v>
      </c>
      <c r="C40" t="b">
        <f t="shared" si="0"/>
        <v>0</v>
      </c>
    </row>
    <row r="41" spans="1:11" x14ac:dyDescent="0.25">
      <c r="A41">
        <v>39</v>
      </c>
      <c r="B41" t="s">
        <v>10</v>
      </c>
      <c r="C41" t="b">
        <f t="shared" si="0"/>
        <v>0</v>
      </c>
      <c r="J41" t="s">
        <v>4</v>
      </c>
      <c r="K41">
        <f>K36-1.96*K39/(K32^0.5)</f>
        <v>9.3267683279791047</v>
      </c>
    </row>
    <row r="42" spans="1:11" x14ac:dyDescent="0.25">
      <c r="A42">
        <v>40</v>
      </c>
      <c r="B42">
        <v>19</v>
      </c>
      <c r="C42">
        <f t="shared" si="0"/>
        <v>5</v>
      </c>
      <c r="J42" t="s">
        <v>5</v>
      </c>
      <c r="K42">
        <f>K36+1.96*K39/(K32^0.5)</f>
        <v>10.796688462144351</v>
      </c>
    </row>
    <row r="43" spans="1:11" x14ac:dyDescent="0.25">
      <c r="A43">
        <v>41</v>
      </c>
      <c r="B43">
        <v>6</v>
      </c>
      <c r="C43">
        <f t="shared" si="0"/>
        <v>2</v>
      </c>
    </row>
    <row r="44" spans="1:11" x14ac:dyDescent="0.25">
      <c r="A44">
        <v>42</v>
      </c>
      <c r="B44" t="s">
        <v>10</v>
      </c>
      <c r="C44" t="b">
        <f t="shared" si="0"/>
        <v>0</v>
      </c>
    </row>
    <row r="45" spans="1:11" x14ac:dyDescent="0.25">
      <c r="A45">
        <v>43</v>
      </c>
      <c r="B45">
        <v>8</v>
      </c>
      <c r="C45">
        <f t="shared" si="0"/>
        <v>3</v>
      </c>
    </row>
    <row r="46" spans="1:11" x14ac:dyDescent="0.25">
      <c r="A46">
        <v>44</v>
      </c>
      <c r="B46">
        <v>3</v>
      </c>
      <c r="C46">
        <f t="shared" si="0"/>
        <v>2</v>
      </c>
    </row>
    <row r="47" spans="1:11" x14ac:dyDescent="0.25">
      <c r="A47">
        <v>45</v>
      </c>
      <c r="B47">
        <v>3</v>
      </c>
      <c r="C47">
        <f t="shared" si="0"/>
        <v>2</v>
      </c>
    </row>
    <row r="48" spans="1:11" x14ac:dyDescent="0.25">
      <c r="A48">
        <v>46</v>
      </c>
      <c r="B48">
        <v>4</v>
      </c>
      <c r="C48">
        <f t="shared" si="0"/>
        <v>2</v>
      </c>
    </row>
    <row r="49" spans="1:3" x14ac:dyDescent="0.25">
      <c r="A49">
        <v>47</v>
      </c>
      <c r="B49" t="s">
        <v>10</v>
      </c>
      <c r="C49" t="b">
        <f t="shared" si="0"/>
        <v>0</v>
      </c>
    </row>
    <row r="50" spans="1:3" x14ac:dyDescent="0.25">
      <c r="A50">
        <v>48</v>
      </c>
      <c r="B50">
        <v>3</v>
      </c>
      <c r="C50">
        <f t="shared" si="0"/>
        <v>2</v>
      </c>
    </row>
    <row r="51" spans="1:3" x14ac:dyDescent="0.25">
      <c r="A51">
        <v>49</v>
      </c>
      <c r="B51">
        <v>10</v>
      </c>
      <c r="C51">
        <f t="shared" si="0"/>
        <v>3</v>
      </c>
    </row>
    <row r="52" spans="1:3" x14ac:dyDescent="0.25">
      <c r="A52">
        <v>50</v>
      </c>
      <c r="B52">
        <v>9</v>
      </c>
      <c r="C52">
        <f t="shared" si="0"/>
        <v>3</v>
      </c>
    </row>
    <row r="53" spans="1:3" x14ac:dyDescent="0.25">
      <c r="A53">
        <v>51</v>
      </c>
      <c r="B53">
        <v>12</v>
      </c>
      <c r="C53">
        <f t="shared" si="0"/>
        <v>3</v>
      </c>
    </row>
    <row r="54" spans="1:3" x14ac:dyDescent="0.25">
      <c r="A54">
        <v>52</v>
      </c>
      <c r="B54">
        <v>2</v>
      </c>
      <c r="C54">
        <f t="shared" si="0"/>
        <v>2</v>
      </c>
    </row>
    <row r="55" spans="1:3" x14ac:dyDescent="0.25">
      <c r="A55">
        <v>53</v>
      </c>
      <c r="B55">
        <v>7</v>
      </c>
      <c r="C55">
        <f t="shared" si="0"/>
        <v>3</v>
      </c>
    </row>
    <row r="56" spans="1:3" x14ac:dyDescent="0.25">
      <c r="A56">
        <v>54</v>
      </c>
      <c r="B56">
        <v>5</v>
      </c>
      <c r="C56">
        <f t="shared" si="0"/>
        <v>2</v>
      </c>
    </row>
    <row r="57" spans="1:3" x14ac:dyDescent="0.25">
      <c r="A57">
        <v>55</v>
      </c>
      <c r="B57">
        <v>6</v>
      </c>
      <c r="C57">
        <f t="shared" si="0"/>
        <v>2</v>
      </c>
    </row>
    <row r="58" spans="1:3" x14ac:dyDescent="0.25">
      <c r="A58">
        <v>56</v>
      </c>
      <c r="B58">
        <v>5</v>
      </c>
      <c r="C58">
        <f t="shared" si="0"/>
        <v>2</v>
      </c>
    </row>
    <row r="59" spans="1:3" x14ac:dyDescent="0.25">
      <c r="A59">
        <v>57</v>
      </c>
      <c r="B59">
        <v>4</v>
      </c>
      <c r="C59">
        <f t="shared" si="0"/>
        <v>2</v>
      </c>
    </row>
    <row r="60" spans="1:3" x14ac:dyDescent="0.25">
      <c r="A60">
        <v>58</v>
      </c>
      <c r="B60">
        <v>4</v>
      </c>
      <c r="C60">
        <f t="shared" si="0"/>
        <v>2</v>
      </c>
    </row>
    <row r="61" spans="1:3" x14ac:dyDescent="0.25">
      <c r="A61">
        <v>59</v>
      </c>
      <c r="B61" t="s">
        <v>10</v>
      </c>
      <c r="C61" t="b">
        <f t="shared" si="0"/>
        <v>0</v>
      </c>
    </row>
    <row r="62" spans="1:3" x14ac:dyDescent="0.25">
      <c r="A62">
        <v>60</v>
      </c>
      <c r="B62">
        <v>14</v>
      </c>
      <c r="C62">
        <f t="shared" si="0"/>
        <v>4</v>
      </c>
    </row>
    <row r="63" spans="1:3" x14ac:dyDescent="0.25">
      <c r="A63">
        <v>61</v>
      </c>
      <c r="B63" t="s">
        <v>10</v>
      </c>
      <c r="C63" t="b">
        <f t="shared" si="0"/>
        <v>0</v>
      </c>
    </row>
    <row r="64" spans="1:3" x14ac:dyDescent="0.25">
      <c r="A64">
        <v>62</v>
      </c>
      <c r="B64">
        <v>3</v>
      </c>
      <c r="C64">
        <f t="shared" si="0"/>
        <v>2</v>
      </c>
    </row>
    <row r="65" spans="1:3" x14ac:dyDescent="0.25">
      <c r="A65">
        <v>63</v>
      </c>
      <c r="B65">
        <v>10</v>
      </c>
      <c r="C65">
        <f t="shared" si="0"/>
        <v>3</v>
      </c>
    </row>
    <row r="66" spans="1:3" x14ac:dyDescent="0.25">
      <c r="A66">
        <v>64</v>
      </c>
      <c r="B66">
        <v>18</v>
      </c>
      <c r="C66">
        <f t="shared" si="0"/>
        <v>4</v>
      </c>
    </row>
    <row r="67" spans="1:3" x14ac:dyDescent="0.25">
      <c r="A67">
        <v>65</v>
      </c>
      <c r="B67" t="s">
        <v>10</v>
      </c>
      <c r="C67" t="b">
        <f t="shared" si="0"/>
        <v>0</v>
      </c>
    </row>
    <row r="68" spans="1:3" x14ac:dyDescent="0.25">
      <c r="A68">
        <v>66</v>
      </c>
      <c r="B68">
        <v>11</v>
      </c>
      <c r="C68">
        <f t="shared" ref="C68:C131" si="2">IF(B68&lt;=6,2,IF(B68&lt;=12,3,IF(B68&lt;=18,4,IF(B68&lt;=24,5))))</f>
        <v>3</v>
      </c>
    </row>
    <row r="69" spans="1:3" x14ac:dyDescent="0.25">
      <c r="A69">
        <v>67</v>
      </c>
      <c r="B69" t="s">
        <v>10</v>
      </c>
      <c r="C69" t="b">
        <f t="shared" si="2"/>
        <v>0</v>
      </c>
    </row>
    <row r="70" spans="1:3" x14ac:dyDescent="0.25">
      <c r="A70">
        <v>68</v>
      </c>
      <c r="B70">
        <v>5</v>
      </c>
      <c r="C70">
        <f t="shared" si="2"/>
        <v>2</v>
      </c>
    </row>
    <row r="71" spans="1:3" x14ac:dyDescent="0.25">
      <c r="A71">
        <v>69</v>
      </c>
      <c r="B71">
        <v>3</v>
      </c>
      <c r="C71">
        <f t="shared" si="2"/>
        <v>2</v>
      </c>
    </row>
    <row r="72" spans="1:3" x14ac:dyDescent="0.25">
      <c r="A72">
        <v>70</v>
      </c>
      <c r="B72">
        <v>8</v>
      </c>
      <c r="C72">
        <f t="shared" si="2"/>
        <v>3</v>
      </c>
    </row>
    <row r="73" spans="1:3" x14ac:dyDescent="0.25">
      <c r="A73">
        <v>71</v>
      </c>
      <c r="B73">
        <v>7</v>
      </c>
      <c r="C73">
        <f t="shared" si="2"/>
        <v>3</v>
      </c>
    </row>
    <row r="74" spans="1:3" x14ac:dyDescent="0.25">
      <c r="A74">
        <v>72</v>
      </c>
      <c r="B74">
        <v>6</v>
      </c>
      <c r="C74">
        <f t="shared" si="2"/>
        <v>2</v>
      </c>
    </row>
    <row r="75" spans="1:3" x14ac:dyDescent="0.25">
      <c r="A75">
        <v>73</v>
      </c>
      <c r="B75">
        <v>12</v>
      </c>
      <c r="C75">
        <f t="shared" si="2"/>
        <v>3</v>
      </c>
    </row>
    <row r="76" spans="1:3" x14ac:dyDescent="0.25">
      <c r="A76">
        <v>74</v>
      </c>
      <c r="B76">
        <v>16</v>
      </c>
      <c r="C76">
        <f t="shared" si="2"/>
        <v>4</v>
      </c>
    </row>
    <row r="77" spans="1:3" x14ac:dyDescent="0.25">
      <c r="A77">
        <v>75</v>
      </c>
      <c r="B77" t="s">
        <v>10</v>
      </c>
      <c r="C77" t="b">
        <f t="shared" si="2"/>
        <v>0</v>
      </c>
    </row>
    <row r="78" spans="1:3" x14ac:dyDescent="0.25">
      <c r="A78">
        <v>76</v>
      </c>
      <c r="B78">
        <v>14</v>
      </c>
      <c r="C78">
        <f t="shared" si="2"/>
        <v>4</v>
      </c>
    </row>
    <row r="79" spans="1:3" x14ac:dyDescent="0.25">
      <c r="A79">
        <v>77</v>
      </c>
      <c r="B79">
        <v>12</v>
      </c>
      <c r="C79">
        <f t="shared" si="2"/>
        <v>3</v>
      </c>
    </row>
    <row r="80" spans="1:3" x14ac:dyDescent="0.25">
      <c r="A80">
        <v>78</v>
      </c>
      <c r="B80">
        <v>15</v>
      </c>
      <c r="C80">
        <f t="shared" si="2"/>
        <v>4</v>
      </c>
    </row>
    <row r="81" spans="1:3" x14ac:dyDescent="0.25">
      <c r="A81">
        <v>79</v>
      </c>
      <c r="B81">
        <v>17</v>
      </c>
      <c r="C81">
        <f t="shared" si="2"/>
        <v>4</v>
      </c>
    </row>
    <row r="82" spans="1:3" x14ac:dyDescent="0.25">
      <c r="A82">
        <v>80</v>
      </c>
      <c r="B82">
        <v>13</v>
      </c>
      <c r="C82">
        <f t="shared" si="2"/>
        <v>4</v>
      </c>
    </row>
    <row r="83" spans="1:3" x14ac:dyDescent="0.25">
      <c r="A83">
        <v>81</v>
      </c>
      <c r="B83">
        <v>11</v>
      </c>
      <c r="C83">
        <f t="shared" si="2"/>
        <v>3</v>
      </c>
    </row>
    <row r="84" spans="1:3" x14ac:dyDescent="0.25">
      <c r="A84">
        <v>82</v>
      </c>
      <c r="B84">
        <v>7</v>
      </c>
      <c r="C84">
        <f t="shared" si="2"/>
        <v>3</v>
      </c>
    </row>
    <row r="85" spans="1:3" x14ac:dyDescent="0.25">
      <c r="A85">
        <v>83</v>
      </c>
      <c r="B85">
        <v>8</v>
      </c>
      <c r="C85">
        <f t="shared" si="2"/>
        <v>3</v>
      </c>
    </row>
    <row r="86" spans="1:3" x14ac:dyDescent="0.25">
      <c r="A86">
        <v>84</v>
      </c>
      <c r="B86">
        <v>9</v>
      </c>
      <c r="C86">
        <f t="shared" si="2"/>
        <v>3</v>
      </c>
    </row>
    <row r="87" spans="1:3" x14ac:dyDescent="0.25">
      <c r="A87">
        <v>85</v>
      </c>
      <c r="B87">
        <v>9</v>
      </c>
      <c r="C87">
        <f t="shared" si="2"/>
        <v>3</v>
      </c>
    </row>
    <row r="88" spans="1:3" x14ac:dyDescent="0.25">
      <c r="A88">
        <v>86</v>
      </c>
      <c r="B88">
        <v>10</v>
      </c>
      <c r="C88">
        <f t="shared" si="2"/>
        <v>3</v>
      </c>
    </row>
    <row r="89" spans="1:3" x14ac:dyDescent="0.25">
      <c r="A89">
        <v>87</v>
      </c>
      <c r="B89">
        <v>12</v>
      </c>
      <c r="C89">
        <f t="shared" si="2"/>
        <v>3</v>
      </c>
    </row>
    <row r="90" spans="1:3" x14ac:dyDescent="0.25">
      <c r="A90">
        <v>88</v>
      </c>
      <c r="B90" t="s">
        <v>10</v>
      </c>
      <c r="C90" t="b">
        <f t="shared" si="2"/>
        <v>0</v>
      </c>
    </row>
    <row r="91" spans="1:3" x14ac:dyDescent="0.25">
      <c r="A91">
        <v>89</v>
      </c>
      <c r="B91">
        <v>16</v>
      </c>
      <c r="C91">
        <f t="shared" si="2"/>
        <v>4</v>
      </c>
    </row>
    <row r="92" spans="1:3" x14ac:dyDescent="0.25">
      <c r="A92">
        <v>90</v>
      </c>
      <c r="B92">
        <v>12</v>
      </c>
      <c r="C92">
        <f t="shared" si="2"/>
        <v>3</v>
      </c>
    </row>
    <row r="93" spans="1:3" x14ac:dyDescent="0.25">
      <c r="A93">
        <v>91</v>
      </c>
      <c r="B93">
        <v>14</v>
      </c>
      <c r="C93">
        <f t="shared" si="2"/>
        <v>4</v>
      </c>
    </row>
    <row r="94" spans="1:3" x14ac:dyDescent="0.25">
      <c r="A94">
        <v>92</v>
      </c>
      <c r="B94" t="s">
        <v>10</v>
      </c>
      <c r="C94" t="b">
        <f t="shared" si="2"/>
        <v>0</v>
      </c>
    </row>
    <row r="95" spans="1:3" x14ac:dyDescent="0.25">
      <c r="A95">
        <v>93</v>
      </c>
      <c r="B95">
        <v>16</v>
      </c>
      <c r="C95">
        <f t="shared" si="2"/>
        <v>4</v>
      </c>
    </row>
    <row r="96" spans="1:3" x14ac:dyDescent="0.25">
      <c r="A96">
        <v>94</v>
      </c>
      <c r="B96">
        <v>10</v>
      </c>
      <c r="C96">
        <f t="shared" si="2"/>
        <v>3</v>
      </c>
    </row>
    <row r="97" spans="1:3" x14ac:dyDescent="0.25">
      <c r="A97">
        <v>95</v>
      </c>
      <c r="B97">
        <v>8</v>
      </c>
      <c r="C97">
        <f t="shared" si="2"/>
        <v>3</v>
      </c>
    </row>
    <row r="98" spans="1:3" x14ac:dyDescent="0.25">
      <c r="A98">
        <v>96</v>
      </c>
      <c r="B98">
        <v>20</v>
      </c>
      <c r="C98">
        <f t="shared" si="2"/>
        <v>5</v>
      </c>
    </row>
    <row r="99" spans="1:3" x14ac:dyDescent="0.25">
      <c r="A99">
        <v>97</v>
      </c>
      <c r="B99">
        <v>15</v>
      </c>
      <c r="C99">
        <f t="shared" si="2"/>
        <v>4</v>
      </c>
    </row>
    <row r="100" spans="1:3" x14ac:dyDescent="0.25">
      <c r="A100">
        <v>98</v>
      </c>
      <c r="B100">
        <v>18</v>
      </c>
      <c r="C100">
        <f t="shared" si="2"/>
        <v>4</v>
      </c>
    </row>
    <row r="101" spans="1:3" x14ac:dyDescent="0.25">
      <c r="A101">
        <v>99</v>
      </c>
      <c r="B101">
        <v>14</v>
      </c>
      <c r="C101">
        <f t="shared" si="2"/>
        <v>4</v>
      </c>
    </row>
    <row r="102" spans="1:3" x14ac:dyDescent="0.25">
      <c r="A102">
        <v>100</v>
      </c>
      <c r="B102">
        <v>15</v>
      </c>
      <c r="C102">
        <f t="shared" si="2"/>
        <v>4</v>
      </c>
    </row>
    <row r="103" spans="1:3" x14ac:dyDescent="0.25">
      <c r="A103">
        <v>101</v>
      </c>
      <c r="B103">
        <v>9</v>
      </c>
      <c r="C103">
        <f t="shared" si="2"/>
        <v>3</v>
      </c>
    </row>
    <row r="104" spans="1:3" x14ac:dyDescent="0.25">
      <c r="A104">
        <v>102</v>
      </c>
      <c r="B104">
        <v>8</v>
      </c>
      <c r="C104">
        <f t="shared" si="2"/>
        <v>3</v>
      </c>
    </row>
    <row r="105" spans="1:3" x14ac:dyDescent="0.25">
      <c r="A105">
        <v>103</v>
      </c>
      <c r="B105">
        <v>17</v>
      </c>
      <c r="C105">
        <f t="shared" si="2"/>
        <v>4</v>
      </c>
    </row>
    <row r="106" spans="1:3" x14ac:dyDescent="0.25">
      <c r="A106">
        <v>104</v>
      </c>
      <c r="B106">
        <v>14</v>
      </c>
      <c r="C106">
        <f t="shared" si="2"/>
        <v>4</v>
      </c>
    </row>
    <row r="107" spans="1:3" x14ac:dyDescent="0.25">
      <c r="A107">
        <v>105</v>
      </c>
      <c r="B107">
        <v>20</v>
      </c>
      <c r="C107">
        <f t="shared" si="2"/>
        <v>5</v>
      </c>
    </row>
    <row r="108" spans="1:3" x14ac:dyDescent="0.25">
      <c r="A108">
        <v>106</v>
      </c>
      <c r="B108" t="s">
        <v>10</v>
      </c>
      <c r="C108" t="b">
        <f t="shared" si="2"/>
        <v>0</v>
      </c>
    </row>
    <row r="109" spans="1:3" x14ac:dyDescent="0.25">
      <c r="A109">
        <v>107</v>
      </c>
      <c r="B109">
        <v>4</v>
      </c>
      <c r="C109">
        <f t="shared" si="2"/>
        <v>2</v>
      </c>
    </row>
    <row r="110" spans="1:3" x14ac:dyDescent="0.25">
      <c r="A110">
        <v>108</v>
      </c>
      <c r="B110">
        <v>16</v>
      </c>
      <c r="C110">
        <f t="shared" si="2"/>
        <v>4</v>
      </c>
    </row>
    <row r="111" spans="1:3" x14ac:dyDescent="0.25">
      <c r="A111">
        <v>109</v>
      </c>
      <c r="B111">
        <v>5</v>
      </c>
      <c r="C111">
        <f t="shared" si="2"/>
        <v>2</v>
      </c>
    </row>
    <row r="112" spans="1:3" x14ac:dyDescent="0.25">
      <c r="A112">
        <v>110</v>
      </c>
      <c r="B112">
        <v>21</v>
      </c>
      <c r="C112">
        <f t="shared" si="2"/>
        <v>5</v>
      </c>
    </row>
    <row r="113" spans="1:3" x14ac:dyDescent="0.25">
      <c r="A113">
        <v>111</v>
      </c>
      <c r="B113">
        <v>14</v>
      </c>
      <c r="C113">
        <f t="shared" si="2"/>
        <v>4</v>
      </c>
    </row>
    <row r="114" spans="1:3" x14ac:dyDescent="0.25">
      <c r="A114">
        <v>112</v>
      </c>
      <c r="B114">
        <v>21</v>
      </c>
      <c r="C114">
        <f t="shared" si="2"/>
        <v>5</v>
      </c>
    </row>
    <row r="115" spans="1:3" x14ac:dyDescent="0.25">
      <c r="A115">
        <v>113</v>
      </c>
      <c r="B115">
        <v>8</v>
      </c>
      <c r="C115">
        <f t="shared" si="2"/>
        <v>3</v>
      </c>
    </row>
    <row r="116" spans="1:3" x14ac:dyDescent="0.25">
      <c r="A116">
        <v>114</v>
      </c>
      <c r="B116">
        <v>10</v>
      </c>
      <c r="C116">
        <f t="shared" si="2"/>
        <v>3</v>
      </c>
    </row>
    <row r="117" spans="1:3" x14ac:dyDescent="0.25">
      <c r="A117">
        <v>115</v>
      </c>
      <c r="B117">
        <v>13</v>
      </c>
      <c r="C117">
        <f t="shared" si="2"/>
        <v>4</v>
      </c>
    </row>
    <row r="118" spans="1:3" x14ac:dyDescent="0.25">
      <c r="A118">
        <v>116</v>
      </c>
      <c r="B118">
        <v>16</v>
      </c>
      <c r="C118">
        <f t="shared" si="2"/>
        <v>4</v>
      </c>
    </row>
    <row r="119" spans="1:3" x14ac:dyDescent="0.25">
      <c r="A119">
        <v>117</v>
      </c>
      <c r="B119" t="s">
        <v>10</v>
      </c>
      <c r="C119" t="b">
        <f t="shared" si="2"/>
        <v>0</v>
      </c>
    </row>
    <row r="120" spans="1:3" x14ac:dyDescent="0.25">
      <c r="A120">
        <v>118</v>
      </c>
      <c r="B120">
        <v>22</v>
      </c>
      <c r="C120">
        <f t="shared" si="2"/>
        <v>5</v>
      </c>
    </row>
    <row r="121" spans="1:3" x14ac:dyDescent="0.25">
      <c r="A121">
        <v>119</v>
      </c>
      <c r="B121" t="s">
        <v>10</v>
      </c>
      <c r="C121" t="b">
        <f t="shared" si="2"/>
        <v>0</v>
      </c>
    </row>
    <row r="122" spans="1:3" x14ac:dyDescent="0.25">
      <c r="A122">
        <v>120</v>
      </c>
      <c r="B122">
        <v>9</v>
      </c>
      <c r="C122">
        <f t="shared" si="2"/>
        <v>3</v>
      </c>
    </row>
    <row r="123" spans="1:3" x14ac:dyDescent="0.25">
      <c r="A123">
        <v>121</v>
      </c>
      <c r="B123">
        <v>21</v>
      </c>
      <c r="C123">
        <f t="shared" si="2"/>
        <v>5</v>
      </c>
    </row>
    <row r="124" spans="1:3" x14ac:dyDescent="0.25">
      <c r="A124">
        <v>122</v>
      </c>
      <c r="B124">
        <v>6</v>
      </c>
      <c r="C124">
        <f t="shared" si="2"/>
        <v>2</v>
      </c>
    </row>
    <row r="125" spans="1:3" x14ac:dyDescent="0.25">
      <c r="A125">
        <v>123</v>
      </c>
      <c r="B125">
        <v>7</v>
      </c>
      <c r="C125">
        <f t="shared" si="2"/>
        <v>3</v>
      </c>
    </row>
    <row r="126" spans="1:3" x14ac:dyDescent="0.25">
      <c r="A126">
        <v>124</v>
      </c>
      <c r="B126">
        <v>9</v>
      </c>
      <c r="C126">
        <f t="shared" si="2"/>
        <v>3</v>
      </c>
    </row>
    <row r="127" spans="1:3" x14ac:dyDescent="0.25">
      <c r="A127">
        <v>125</v>
      </c>
      <c r="B127">
        <v>9</v>
      </c>
      <c r="C127">
        <f t="shared" si="2"/>
        <v>3</v>
      </c>
    </row>
    <row r="128" spans="1:3" x14ac:dyDescent="0.25">
      <c r="A128">
        <v>126</v>
      </c>
      <c r="B128">
        <v>12</v>
      </c>
      <c r="C128">
        <f t="shared" si="2"/>
        <v>3</v>
      </c>
    </row>
    <row r="129" spans="1:3" x14ac:dyDescent="0.25">
      <c r="A129">
        <v>127</v>
      </c>
      <c r="B129">
        <v>8</v>
      </c>
      <c r="C129">
        <f t="shared" si="2"/>
        <v>3</v>
      </c>
    </row>
    <row r="130" spans="1:3" x14ac:dyDescent="0.25">
      <c r="A130">
        <v>128</v>
      </c>
      <c r="B130" t="s">
        <v>10</v>
      </c>
      <c r="C130" t="b">
        <f t="shared" si="2"/>
        <v>0</v>
      </c>
    </row>
    <row r="131" spans="1:3" x14ac:dyDescent="0.25">
      <c r="A131">
        <v>129</v>
      </c>
      <c r="B131">
        <v>5</v>
      </c>
      <c r="C131">
        <f t="shared" si="2"/>
        <v>2</v>
      </c>
    </row>
    <row r="132" spans="1:3" x14ac:dyDescent="0.25">
      <c r="A132">
        <v>130</v>
      </c>
      <c r="B132">
        <v>12</v>
      </c>
      <c r="C132">
        <f t="shared" ref="C132:C164" si="3">IF(B132&lt;=6,2,IF(B132&lt;=12,3,IF(B132&lt;=18,4,IF(B132&lt;=24,5))))</f>
        <v>3</v>
      </c>
    </row>
    <row r="133" spans="1:3" x14ac:dyDescent="0.25">
      <c r="A133">
        <v>131</v>
      </c>
      <c r="B133">
        <v>8</v>
      </c>
      <c r="C133">
        <f t="shared" si="3"/>
        <v>3</v>
      </c>
    </row>
    <row r="134" spans="1:3" x14ac:dyDescent="0.25">
      <c r="A134">
        <v>132</v>
      </c>
      <c r="B134">
        <v>8</v>
      </c>
      <c r="C134">
        <f t="shared" si="3"/>
        <v>3</v>
      </c>
    </row>
    <row r="135" spans="1:3" x14ac:dyDescent="0.25">
      <c r="A135">
        <v>133</v>
      </c>
      <c r="B135" t="s">
        <v>10</v>
      </c>
      <c r="C135" t="b">
        <f t="shared" si="3"/>
        <v>0</v>
      </c>
    </row>
    <row r="136" spans="1:3" x14ac:dyDescent="0.25">
      <c r="A136">
        <v>134</v>
      </c>
      <c r="B136">
        <v>4</v>
      </c>
      <c r="C136">
        <f t="shared" si="3"/>
        <v>2</v>
      </c>
    </row>
    <row r="137" spans="1:3" x14ac:dyDescent="0.25">
      <c r="A137">
        <v>135</v>
      </c>
      <c r="B137">
        <v>7</v>
      </c>
      <c r="C137">
        <f t="shared" si="3"/>
        <v>3</v>
      </c>
    </row>
    <row r="138" spans="1:3" x14ac:dyDescent="0.25">
      <c r="A138">
        <v>136</v>
      </c>
      <c r="B138">
        <v>2</v>
      </c>
      <c r="C138">
        <f t="shared" si="3"/>
        <v>2</v>
      </c>
    </row>
    <row r="139" spans="1:3" x14ac:dyDescent="0.25">
      <c r="A139">
        <v>137</v>
      </c>
      <c r="B139">
        <v>9</v>
      </c>
      <c r="C139">
        <f t="shared" si="3"/>
        <v>3</v>
      </c>
    </row>
    <row r="140" spans="1:3" x14ac:dyDescent="0.25">
      <c r="A140">
        <v>138</v>
      </c>
      <c r="B140">
        <v>13</v>
      </c>
      <c r="C140">
        <f t="shared" si="3"/>
        <v>4</v>
      </c>
    </row>
    <row r="141" spans="1:3" x14ac:dyDescent="0.25">
      <c r="A141">
        <v>139</v>
      </c>
      <c r="B141">
        <v>7</v>
      </c>
      <c r="C141">
        <f t="shared" si="3"/>
        <v>3</v>
      </c>
    </row>
    <row r="142" spans="1:3" x14ac:dyDescent="0.25">
      <c r="A142">
        <v>140</v>
      </c>
      <c r="B142">
        <v>13</v>
      </c>
      <c r="C142">
        <f t="shared" si="3"/>
        <v>4</v>
      </c>
    </row>
    <row r="143" spans="1:3" x14ac:dyDescent="0.25">
      <c r="A143">
        <v>141</v>
      </c>
      <c r="B143">
        <v>3</v>
      </c>
      <c r="C143">
        <f t="shared" si="3"/>
        <v>2</v>
      </c>
    </row>
    <row r="144" spans="1:3" x14ac:dyDescent="0.25">
      <c r="A144">
        <v>142</v>
      </c>
      <c r="B144" t="s">
        <v>10</v>
      </c>
      <c r="C144" t="b">
        <f t="shared" si="3"/>
        <v>0</v>
      </c>
    </row>
    <row r="145" spans="1:3" x14ac:dyDescent="0.25">
      <c r="A145">
        <v>143</v>
      </c>
      <c r="B145">
        <v>9</v>
      </c>
      <c r="C145">
        <f t="shared" si="3"/>
        <v>3</v>
      </c>
    </row>
    <row r="146" spans="1:3" x14ac:dyDescent="0.25">
      <c r="A146">
        <v>144</v>
      </c>
      <c r="B146" t="s">
        <v>10</v>
      </c>
      <c r="C146" t="b">
        <f t="shared" si="3"/>
        <v>0</v>
      </c>
    </row>
    <row r="147" spans="1:3" x14ac:dyDescent="0.25">
      <c r="A147">
        <v>145</v>
      </c>
      <c r="B147">
        <v>5</v>
      </c>
      <c r="C147">
        <f t="shared" si="3"/>
        <v>2</v>
      </c>
    </row>
    <row r="148" spans="1:3" x14ac:dyDescent="0.25">
      <c r="A148">
        <v>146</v>
      </c>
      <c r="B148">
        <v>5</v>
      </c>
      <c r="C148">
        <f t="shared" si="3"/>
        <v>2</v>
      </c>
    </row>
    <row r="149" spans="1:3" x14ac:dyDescent="0.25">
      <c r="A149">
        <v>147</v>
      </c>
      <c r="B149">
        <v>1</v>
      </c>
      <c r="C149">
        <f t="shared" si="3"/>
        <v>2</v>
      </c>
    </row>
    <row r="150" spans="1:3" x14ac:dyDescent="0.25">
      <c r="A150">
        <v>148</v>
      </c>
      <c r="B150">
        <v>10</v>
      </c>
      <c r="C150">
        <f t="shared" si="3"/>
        <v>3</v>
      </c>
    </row>
    <row r="151" spans="1:3" x14ac:dyDescent="0.25">
      <c r="A151">
        <v>149</v>
      </c>
      <c r="B151">
        <v>6</v>
      </c>
      <c r="C151">
        <f t="shared" si="3"/>
        <v>2</v>
      </c>
    </row>
    <row r="152" spans="1:3" x14ac:dyDescent="0.25">
      <c r="A152">
        <v>150</v>
      </c>
      <c r="B152">
        <v>9</v>
      </c>
      <c r="C152">
        <f t="shared" si="3"/>
        <v>3</v>
      </c>
    </row>
    <row r="153" spans="1:3" x14ac:dyDescent="0.25">
      <c r="A153">
        <v>151</v>
      </c>
      <c r="B153">
        <v>11</v>
      </c>
      <c r="C153">
        <f t="shared" si="3"/>
        <v>3</v>
      </c>
    </row>
    <row r="154" spans="1:3" x14ac:dyDescent="0.25">
      <c r="A154">
        <v>152</v>
      </c>
      <c r="B154">
        <v>3</v>
      </c>
      <c r="C154">
        <f t="shared" si="3"/>
        <v>2</v>
      </c>
    </row>
    <row r="155" spans="1:3" x14ac:dyDescent="0.25">
      <c r="A155">
        <v>153</v>
      </c>
      <c r="B155">
        <v>13</v>
      </c>
      <c r="C155">
        <f t="shared" si="3"/>
        <v>4</v>
      </c>
    </row>
    <row r="156" spans="1:3" x14ac:dyDescent="0.25">
      <c r="A156">
        <v>154</v>
      </c>
      <c r="B156">
        <v>16</v>
      </c>
      <c r="C156">
        <f t="shared" si="3"/>
        <v>4</v>
      </c>
    </row>
    <row r="157" spans="1:3" x14ac:dyDescent="0.25">
      <c r="A157">
        <v>155</v>
      </c>
      <c r="B157">
        <v>8</v>
      </c>
      <c r="C157">
        <f t="shared" si="3"/>
        <v>3</v>
      </c>
    </row>
    <row r="158" spans="1:3" x14ac:dyDescent="0.25">
      <c r="A158">
        <v>156</v>
      </c>
      <c r="B158">
        <v>5</v>
      </c>
      <c r="C158">
        <f t="shared" si="3"/>
        <v>2</v>
      </c>
    </row>
    <row r="159" spans="1:3" x14ac:dyDescent="0.25">
      <c r="A159">
        <v>157</v>
      </c>
      <c r="B159">
        <v>7</v>
      </c>
      <c r="C159">
        <f t="shared" si="3"/>
        <v>3</v>
      </c>
    </row>
    <row r="160" spans="1:3" x14ac:dyDescent="0.25">
      <c r="A160">
        <v>158</v>
      </c>
      <c r="B160">
        <v>14</v>
      </c>
      <c r="C160">
        <f t="shared" si="3"/>
        <v>4</v>
      </c>
    </row>
    <row r="161" spans="1:3" x14ac:dyDescent="0.25">
      <c r="A161">
        <v>159</v>
      </c>
      <c r="B161">
        <v>6</v>
      </c>
      <c r="C161">
        <f t="shared" si="3"/>
        <v>2</v>
      </c>
    </row>
    <row r="162" spans="1:3" x14ac:dyDescent="0.25">
      <c r="A162">
        <v>160</v>
      </c>
      <c r="B162">
        <v>6</v>
      </c>
      <c r="C162">
        <f t="shared" si="3"/>
        <v>2</v>
      </c>
    </row>
    <row r="163" spans="1:3" x14ac:dyDescent="0.25">
      <c r="A163">
        <v>161</v>
      </c>
      <c r="B163">
        <v>17</v>
      </c>
      <c r="C163">
        <f t="shared" si="3"/>
        <v>4</v>
      </c>
    </row>
    <row r="164" spans="1:3" x14ac:dyDescent="0.25">
      <c r="A164">
        <v>162</v>
      </c>
      <c r="B164">
        <v>15</v>
      </c>
      <c r="C164">
        <f t="shared" si="3"/>
        <v>4</v>
      </c>
    </row>
    <row r="165" spans="1:3" x14ac:dyDescent="0.25">
      <c r="A165">
        <v>163</v>
      </c>
      <c r="B165">
        <v>12</v>
      </c>
      <c r="C165">
        <f>IF(B165&lt;=6,2,IF(B165&lt;=12,3,IF(B165&lt;=18,4,IF(B165&lt;=24,5))))</f>
        <v>3</v>
      </c>
    </row>
    <row r="166" spans="1:3" x14ac:dyDescent="0.25">
      <c r="A166">
        <v>164</v>
      </c>
      <c r="B166">
        <v>10</v>
      </c>
      <c r="C166">
        <f t="shared" ref="C166:C202" si="4">IF(B166&lt;=6,2,IF(B166&lt;=12,3,IF(B166&lt;=18,4,IF(B166&lt;=24,5))))</f>
        <v>3</v>
      </c>
    </row>
    <row r="167" spans="1:3" x14ac:dyDescent="0.25">
      <c r="A167">
        <v>165</v>
      </c>
      <c r="B167">
        <v>3</v>
      </c>
      <c r="C167">
        <f t="shared" si="4"/>
        <v>2</v>
      </c>
    </row>
    <row r="168" spans="1:3" x14ac:dyDescent="0.25">
      <c r="A168">
        <v>166</v>
      </c>
      <c r="B168">
        <v>13</v>
      </c>
      <c r="C168">
        <f t="shared" si="4"/>
        <v>4</v>
      </c>
    </row>
    <row r="169" spans="1:3" x14ac:dyDescent="0.25">
      <c r="A169">
        <v>167</v>
      </c>
      <c r="B169">
        <v>5</v>
      </c>
      <c r="C169">
        <f t="shared" si="4"/>
        <v>2</v>
      </c>
    </row>
    <row r="170" spans="1:3" x14ac:dyDescent="0.25">
      <c r="A170">
        <v>168</v>
      </c>
      <c r="B170">
        <v>18</v>
      </c>
      <c r="C170">
        <f t="shared" si="4"/>
        <v>4</v>
      </c>
    </row>
    <row r="171" spans="1:3" x14ac:dyDescent="0.25">
      <c r="A171">
        <v>169</v>
      </c>
      <c r="B171">
        <v>11</v>
      </c>
      <c r="C171">
        <f t="shared" si="4"/>
        <v>3</v>
      </c>
    </row>
    <row r="172" spans="1:3" x14ac:dyDescent="0.25">
      <c r="A172">
        <v>170</v>
      </c>
      <c r="B172">
        <v>9</v>
      </c>
      <c r="C172">
        <f t="shared" si="4"/>
        <v>3</v>
      </c>
    </row>
    <row r="173" spans="1:3" x14ac:dyDescent="0.25">
      <c r="A173">
        <v>171</v>
      </c>
      <c r="B173">
        <v>7</v>
      </c>
      <c r="C173">
        <f t="shared" si="4"/>
        <v>3</v>
      </c>
    </row>
    <row r="174" spans="1:3" x14ac:dyDescent="0.25">
      <c r="A174">
        <v>172</v>
      </c>
      <c r="B174">
        <v>4</v>
      </c>
      <c r="C174">
        <f t="shared" si="4"/>
        <v>2</v>
      </c>
    </row>
    <row r="175" spans="1:3" x14ac:dyDescent="0.25">
      <c r="A175">
        <v>173</v>
      </c>
      <c r="B175">
        <v>7</v>
      </c>
      <c r="C175">
        <f t="shared" si="4"/>
        <v>3</v>
      </c>
    </row>
    <row r="176" spans="1:3" x14ac:dyDescent="0.25">
      <c r="A176">
        <v>174</v>
      </c>
      <c r="B176">
        <v>10</v>
      </c>
      <c r="C176">
        <f t="shared" si="4"/>
        <v>3</v>
      </c>
    </row>
    <row r="177" spans="1:3" x14ac:dyDescent="0.25">
      <c r="A177">
        <v>175</v>
      </c>
      <c r="B177">
        <v>11</v>
      </c>
      <c r="C177">
        <f t="shared" si="4"/>
        <v>3</v>
      </c>
    </row>
    <row r="178" spans="1:3" x14ac:dyDescent="0.25">
      <c r="A178">
        <v>176</v>
      </c>
      <c r="B178">
        <v>8</v>
      </c>
      <c r="C178">
        <f t="shared" si="4"/>
        <v>3</v>
      </c>
    </row>
    <row r="179" spans="1:3" x14ac:dyDescent="0.25">
      <c r="A179">
        <v>177</v>
      </c>
      <c r="B179">
        <v>7</v>
      </c>
      <c r="C179">
        <f t="shared" si="4"/>
        <v>3</v>
      </c>
    </row>
    <row r="180" spans="1:3" x14ac:dyDescent="0.25">
      <c r="A180">
        <v>178</v>
      </c>
      <c r="B180">
        <v>8</v>
      </c>
      <c r="C180">
        <f t="shared" si="4"/>
        <v>3</v>
      </c>
    </row>
    <row r="181" spans="1:3" x14ac:dyDescent="0.25">
      <c r="A181">
        <v>179</v>
      </c>
      <c r="B181">
        <v>3</v>
      </c>
      <c r="C181">
        <f t="shared" si="4"/>
        <v>2</v>
      </c>
    </row>
    <row r="182" spans="1:3" x14ac:dyDescent="0.25">
      <c r="A182">
        <v>180</v>
      </c>
      <c r="B182">
        <v>11</v>
      </c>
      <c r="C182">
        <f t="shared" si="4"/>
        <v>3</v>
      </c>
    </row>
    <row r="183" spans="1:3" x14ac:dyDescent="0.25">
      <c r="A183">
        <v>181</v>
      </c>
      <c r="B183">
        <v>7</v>
      </c>
      <c r="C183">
        <f t="shared" si="4"/>
        <v>3</v>
      </c>
    </row>
    <row r="184" spans="1:3" x14ac:dyDescent="0.25">
      <c r="A184">
        <v>182</v>
      </c>
      <c r="B184">
        <v>13</v>
      </c>
      <c r="C184">
        <f t="shared" si="4"/>
        <v>4</v>
      </c>
    </row>
    <row r="185" spans="1:3" x14ac:dyDescent="0.25">
      <c r="A185">
        <v>183</v>
      </c>
      <c r="C185">
        <f t="shared" si="4"/>
        <v>2</v>
      </c>
    </row>
    <row r="186" spans="1:3" x14ac:dyDescent="0.25">
      <c r="A186">
        <v>184</v>
      </c>
      <c r="C186">
        <f t="shared" si="4"/>
        <v>2</v>
      </c>
    </row>
    <row r="187" spans="1:3" x14ac:dyDescent="0.25">
      <c r="A187">
        <v>185</v>
      </c>
      <c r="C187">
        <f t="shared" si="4"/>
        <v>2</v>
      </c>
    </row>
    <row r="188" spans="1:3" x14ac:dyDescent="0.25">
      <c r="A188">
        <v>186</v>
      </c>
      <c r="C188">
        <f t="shared" si="4"/>
        <v>2</v>
      </c>
    </row>
    <row r="189" spans="1:3" x14ac:dyDescent="0.25">
      <c r="A189">
        <v>187</v>
      </c>
      <c r="C189">
        <f t="shared" si="4"/>
        <v>2</v>
      </c>
    </row>
    <row r="190" spans="1:3" x14ac:dyDescent="0.25">
      <c r="A190">
        <v>188</v>
      </c>
      <c r="C190">
        <f t="shared" si="4"/>
        <v>2</v>
      </c>
    </row>
    <row r="191" spans="1:3" x14ac:dyDescent="0.25">
      <c r="A191">
        <v>189</v>
      </c>
      <c r="C191">
        <f t="shared" si="4"/>
        <v>2</v>
      </c>
    </row>
    <row r="192" spans="1:3" x14ac:dyDescent="0.25">
      <c r="A192">
        <v>190</v>
      </c>
      <c r="C192">
        <f t="shared" si="4"/>
        <v>2</v>
      </c>
    </row>
    <row r="193" spans="1:4" x14ac:dyDescent="0.25">
      <c r="A193">
        <v>191</v>
      </c>
      <c r="C193">
        <f t="shared" si="4"/>
        <v>2</v>
      </c>
    </row>
    <row r="194" spans="1:4" x14ac:dyDescent="0.25">
      <c r="A194">
        <v>192</v>
      </c>
      <c r="C194">
        <f t="shared" si="4"/>
        <v>2</v>
      </c>
    </row>
    <row r="195" spans="1:4" x14ac:dyDescent="0.25">
      <c r="A195">
        <v>193</v>
      </c>
      <c r="C195">
        <f t="shared" si="4"/>
        <v>2</v>
      </c>
    </row>
    <row r="196" spans="1:4" x14ac:dyDescent="0.25">
      <c r="A196">
        <v>194</v>
      </c>
      <c r="C196">
        <f t="shared" si="4"/>
        <v>2</v>
      </c>
    </row>
    <row r="197" spans="1:4" x14ac:dyDescent="0.25">
      <c r="A197">
        <v>195</v>
      </c>
      <c r="C197">
        <f t="shared" si="4"/>
        <v>2</v>
      </c>
    </row>
    <row r="198" spans="1:4" x14ac:dyDescent="0.25">
      <c r="A198">
        <v>196</v>
      </c>
      <c r="C198">
        <f t="shared" si="4"/>
        <v>2</v>
      </c>
    </row>
    <row r="199" spans="1:4" x14ac:dyDescent="0.25">
      <c r="A199">
        <v>197</v>
      </c>
      <c r="C199">
        <f t="shared" si="4"/>
        <v>2</v>
      </c>
    </row>
    <row r="200" spans="1:4" x14ac:dyDescent="0.25">
      <c r="A200">
        <v>198</v>
      </c>
      <c r="C200">
        <f t="shared" si="4"/>
        <v>2</v>
      </c>
    </row>
    <row r="201" spans="1:4" x14ac:dyDescent="0.25">
      <c r="A201">
        <v>199</v>
      </c>
      <c r="C201">
        <f t="shared" si="4"/>
        <v>2</v>
      </c>
    </row>
    <row r="202" spans="1:4" x14ac:dyDescent="0.25">
      <c r="A202">
        <v>200</v>
      </c>
      <c r="C202">
        <f t="shared" si="4"/>
        <v>2</v>
      </c>
    </row>
    <row r="203" spans="1:4" x14ac:dyDescent="0.25">
      <c r="D203" s="3">
        <f>COUNT(B3:B202)</f>
        <v>162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203"/>
  <sheetViews>
    <sheetView topLeftCell="A31" workbookViewId="0">
      <selection activeCell="M40" sqref="M40"/>
    </sheetView>
  </sheetViews>
  <sheetFormatPr defaultRowHeight="15" x14ac:dyDescent="0.25"/>
  <cols>
    <col min="10" max="10" width="14.85546875" customWidth="1"/>
  </cols>
  <sheetData>
    <row r="2" spans="1:7" x14ac:dyDescent="0.25">
      <c r="A2" t="s">
        <v>9</v>
      </c>
      <c r="B2" t="s">
        <v>8</v>
      </c>
      <c r="C2" t="s">
        <v>7</v>
      </c>
    </row>
    <row r="3" spans="1:7" x14ac:dyDescent="0.25">
      <c r="A3">
        <v>1</v>
      </c>
      <c r="B3">
        <v>18</v>
      </c>
      <c r="C3">
        <f>IF(B3&lt;=10,2,IF(B3&lt;=13,3,IF(B3&lt;=17,4,IF(B3&lt;=23,5))))</f>
        <v>5</v>
      </c>
      <c r="F3">
        <v>0</v>
      </c>
      <c r="G3">
        <f>COUNTIF($B$3:$B$200,F3)/K32</f>
        <v>0</v>
      </c>
    </row>
    <row r="4" spans="1:7" x14ac:dyDescent="0.25">
      <c r="A4">
        <v>2</v>
      </c>
      <c r="B4">
        <v>16</v>
      </c>
      <c r="C4">
        <f t="shared" ref="C4:C67" si="0">IF(B4&lt;=10,2,IF(B4&lt;=13,3,IF(B4&lt;=17,4,IF(B4&lt;=23,5))))</f>
        <v>4</v>
      </c>
      <c r="F4">
        <v>1</v>
      </c>
      <c r="G4">
        <f>COUNTIF($B$3:$B$200,F4)</f>
        <v>0</v>
      </c>
    </row>
    <row r="5" spans="1:7" x14ac:dyDescent="0.25">
      <c r="A5">
        <v>3</v>
      </c>
      <c r="B5">
        <v>19</v>
      </c>
      <c r="C5">
        <f t="shared" si="0"/>
        <v>5</v>
      </c>
      <c r="F5">
        <v>2</v>
      </c>
      <c r="G5">
        <f t="shared" ref="G5:G26" si="1">COUNTIF($B$3:$B$200,F5)</f>
        <v>3</v>
      </c>
    </row>
    <row r="6" spans="1:7" x14ac:dyDescent="0.25">
      <c r="A6">
        <v>4</v>
      </c>
      <c r="B6">
        <v>16</v>
      </c>
      <c r="C6">
        <f t="shared" si="0"/>
        <v>4</v>
      </c>
      <c r="F6">
        <v>3</v>
      </c>
      <c r="G6">
        <f t="shared" si="1"/>
        <v>1</v>
      </c>
    </row>
    <row r="7" spans="1:7" x14ac:dyDescent="0.25">
      <c r="A7">
        <v>5</v>
      </c>
      <c r="B7">
        <v>23</v>
      </c>
      <c r="C7">
        <f t="shared" si="0"/>
        <v>5</v>
      </c>
      <c r="F7">
        <v>4</v>
      </c>
      <c r="G7">
        <f t="shared" si="1"/>
        <v>0</v>
      </c>
    </row>
    <row r="8" spans="1:7" x14ac:dyDescent="0.25">
      <c r="A8">
        <v>6</v>
      </c>
      <c r="B8">
        <v>13</v>
      </c>
      <c r="C8">
        <f t="shared" si="0"/>
        <v>3</v>
      </c>
      <c r="F8">
        <v>5</v>
      </c>
      <c r="G8">
        <f t="shared" si="1"/>
        <v>2</v>
      </c>
    </row>
    <row r="9" spans="1:7" x14ac:dyDescent="0.25">
      <c r="A9">
        <v>7</v>
      </c>
      <c r="B9">
        <v>12</v>
      </c>
      <c r="C9">
        <f t="shared" si="0"/>
        <v>3</v>
      </c>
      <c r="F9">
        <v>6</v>
      </c>
      <c r="G9">
        <f t="shared" si="1"/>
        <v>3</v>
      </c>
    </row>
    <row r="10" spans="1:7" x14ac:dyDescent="0.25">
      <c r="A10">
        <v>8</v>
      </c>
      <c r="B10">
        <v>11</v>
      </c>
      <c r="C10">
        <f t="shared" si="0"/>
        <v>3</v>
      </c>
      <c r="F10">
        <v>7</v>
      </c>
      <c r="G10">
        <f t="shared" si="1"/>
        <v>8</v>
      </c>
    </row>
    <row r="11" spans="1:7" x14ac:dyDescent="0.25">
      <c r="A11">
        <v>9</v>
      </c>
      <c r="B11">
        <v>18</v>
      </c>
      <c r="C11">
        <f t="shared" si="0"/>
        <v>5</v>
      </c>
      <c r="F11">
        <v>8</v>
      </c>
      <c r="G11">
        <f t="shared" si="1"/>
        <v>8</v>
      </c>
    </row>
    <row r="12" spans="1:7" x14ac:dyDescent="0.25">
      <c r="A12">
        <v>10</v>
      </c>
      <c r="B12">
        <v>22</v>
      </c>
      <c r="C12">
        <f t="shared" si="0"/>
        <v>5</v>
      </c>
      <c r="F12">
        <v>9</v>
      </c>
      <c r="G12">
        <f t="shared" si="1"/>
        <v>10</v>
      </c>
    </row>
    <row r="13" spans="1:7" x14ac:dyDescent="0.25">
      <c r="A13">
        <v>11</v>
      </c>
      <c r="B13">
        <v>18</v>
      </c>
      <c r="C13">
        <f t="shared" si="0"/>
        <v>5</v>
      </c>
      <c r="F13">
        <v>10</v>
      </c>
      <c r="G13">
        <f t="shared" si="1"/>
        <v>10</v>
      </c>
    </row>
    <row r="14" spans="1:7" x14ac:dyDescent="0.25">
      <c r="A14">
        <v>12</v>
      </c>
      <c r="B14">
        <v>10</v>
      </c>
      <c r="C14">
        <f t="shared" si="0"/>
        <v>2</v>
      </c>
      <c r="F14">
        <v>11</v>
      </c>
      <c r="G14">
        <f t="shared" si="1"/>
        <v>17</v>
      </c>
    </row>
    <row r="15" spans="1:7" x14ac:dyDescent="0.25">
      <c r="A15">
        <v>13</v>
      </c>
      <c r="B15">
        <v>13</v>
      </c>
      <c r="C15">
        <f t="shared" si="0"/>
        <v>3</v>
      </c>
      <c r="F15">
        <v>12</v>
      </c>
      <c r="G15">
        <f t="shared" si="1"/>
        <v>13</v>
      </c>
    </row>
    <row r="16" spans="1:7" x14ac:dyDescent="0.25">
      <c r="A16">
        <v>14</v>
      </c>
      <c r="B16">
        <v>18</v>
      </c>
      <c r="C16">
        <f t="shared" si="0"/>
        <v>5</v>
      </c>
      <c r="F16">
        <v>13</v>
      </c>
      <c r="G16">
        <f t="shared" si="1"/>
        <v>9</v>
      </c>
    </row>
    <row r="17" spans="1:15" x14ac:dyDescent="0.25">
      <c r="A17">
        <v>15</v>
      </c>
      <c r="B17">
        <v>16</v>
      </c>
      <c r="C17">
        <f t="shared" si="0"/>
        <v>4</v>
      </c>
      <c r="F17">
        <v>14</v>
      </c>
      <c r="G17">
        <f t="shared" si="1"/>
        <v>11</v>
      </c>
    </row>
    <row r="18" spans="1:15" x14ac:dyDescent="0.25">
      <c r="A18">
        <v>16</v>
      </c>
      <c r="B18">
        <v>9</v>
      </c>
      <c r="C18">
        <f t="shared" si="0"/>
        <v>2</v>
      </c>
      <c r="F18">
        <v>15</v>
      </c>
      <c r="G18">
        <f t="shared" si="1"/>
        <v>12</v>
      </c>
    </row>
    <row r="19" spans="1:15" x14ac:dyDescent="0.25">
      <c r="A19">
        <v>17</v>
      </c>
      <c r="B19">
        <v>18</v>
      </c>
      <c r="C19">
        <f t="shared" si="0"/>
        <v>5</v>
      </c>
      <c r="F19">
        <v>16</v>
      </c>
      <c r="G19">
        <f t="shared" si="1"/>
        <v>13</v>
      </c>
    </row>
    <row r="20" spans="1:15" x14ac:dyDescent="0.25">
      <c r="A20">
        <v>18</v>
      </c>
      <c r="B20">
        <v>8</v>
      </c>
      <c r="C20">
        <f t="shared" si="0"/>
        <v>2</v>
      </c>
      <c r="F20">
        <v>17</v>
      </c>
      <c r="G20">
        <f t="shared" si="1"/>
        <v>8</v>
      </c>
    </row>
    <row r="21" spans="1:15" x14ac:dyDescent="0.25">
      <c r="A21">
        <v>19</v>
      </c>
      <c r="B21">
        <v>19</v>
      </c>
      <c r="C21">
        <f t="shared" si="0"/>
        <v>5</v>
      </c>
      <c r="F21">
        <v>18</v>
      </c>
      <c r="G21">
        <f t="shared" si="1"/>
        <v>11</v>
      </c>
    </row>
    <row r="22" spans="1:15" x14ac:dyDescent="0.25">
      <c r="A22">
        <v>20</v>
      </c>
      <c r="B22">
        <v>9</v>
      </c>
      <c r="C22">
        <f t="shared" si="0"/>
        <v>2</v>
      </c>
      <c r="F22">
        <v>19</v>
      </c>
      <c r="G22">
        <f t="shared" si="1"/>
        <v>8</v>
      </c>
    </row>
    <row r="23" spans="1:15" x14ac:dyDescent="0.25">
      <c r="A23">
        <v>21</v>
      </c>
      <c r="B23">
        <v>22</v>
      </c>
      <c r="C23">
        <f t="shared" si="0"/>
        <v>5</v>
      </c>
      <c r="F23">
        <v>20</v>
      </c>
      <c r="G23">
        <f t="shared" si="1"/>
        <v>4</v>
      </c>
    </row>
    <row r="24" spans="1:15" x14ac:dyDescent="0.25">
      <c r="A24">
        <v>22</v>
      </c>
      <c r="B24">
        <v>14</v>
      </c>
      <c r="C24">
        <f t="shared" si="0"/>
        <v>4</v>
      </c>
      <c r="F24">
        <v>21</v>
      </c>
      <c r="G24">
        <f t="shared" si="1"/>
        <v>3</v>
      </c>
    </row>
    <row r="25" spans="1:15" x14ac:dyDescent="0.25">
      <c r="A25">
        <v>23</v>
      </c>
      <c r="B25">
        <v>12</v>
      </c>
      <c r="C25">
        <f t="shared" si="0"/>
        <v>3</v>
      </c>
      <c r="F25">
        <v>22</v>
      </c>
      <c r="G25">
        <f t="shared" si="1"/>
        <v>2</v>
      </c>
    </row>
    <row r="26" spans="1:15" x14ac:dyDescent="0.25">
      <c r="A26">
        <v>24</v>
      </c>
      <c r="B26">
        <v>23</v>
      </c>
      <c r="C26">
        <f t="shared" si="0"/>
        <v>5</v>
      </c>
      <c r="F26">
        <v>23</v>
      </c>
      <c r="G26">
        <f t="shared" si="1"/>
        <v>3</v>
      </c>
    </row>
    <row r="27" spans="1:15" x14ac:dyDescent="0.25">
      <c r="A27">
        <v>25</v>
      </c>
      <c r="B27">
        <v>23</v>
      </c>
      <c r="C27">
        <f t="shared" si="0"/>
        <v>5</v>
      </c>
    </row>
    <row r="28" spans="1:15" x14ac:dyDescent="0.25">
      <c r="A28">
        <v>26</v>
      </c>
      <c r="B28">
        <v>15</v>
      </c>
      <c r="C28">
        <f t="shared" si="0"/>
        <v>4</v>
      </c>
    </row>
    <row r="29" spans="1:15" x14ac:dyDescent="0.25">
      <c r="A29">
        <v>27</v>
      </c>
      <c r="B29">
        <v>7</v>
      </c>
      <c r="C29">
        <f t="shared" si="0"/>
        <v>2</v>
      </c>
    </row>
    <row r="30" spans="1:15" x14ac:dyDescent="0.25">
      <c r="A30">
        <v>28</v>
      </c>
      <c r="B30">
        <v>7</v>
      </c>
      <c r="C30">
        <f t="shared" si="0"/>
        <v>2</v>
      </c>
    </row>
    <row r="31" spans="1:15" x14ac:dyDescent="0.25">
      <c r="A31">
        <v>29</v>
      </c>
      <c r="B31">
        <v>15</v>
      </c>
      <c r="C31">
        <f t="shared" si="0"/>
        <v>4</v>
      </c>
    </row>
    <row r="32" spans="1:15" x14ac:dyDescent="0.25">
      <c r="A32">
        <v>30</v>
      </c>
      <c r="B32">
        <v>18</v>
      </c>
      <c r="C32">
        <f t="shared" si="0"/>
        <v>5</v>
      </c>
      <c r="J32" t="s">
        <v>6</v>
      </c>
      <c r="K32" s="2">
        <f>D203</f>
        <v>159</v>
      </c>
      <c r="O32" s="5">
        <f>SUM(G3:G13)/K32</f>
        <v>0.28301886792452829</v>
      </c>
    </row>
    <row r="33" spans="1:11" x14ac:dyDescent="0.25">
      <c r="A33">
        <v>31</v>
      </c>
      <c r="B33">
        <v>17</v>
      </c>
      <c r="C33">
        <f t="shared" si="0"/>
        <v>4</v>
      </c>
    </row>
    <row r="34" spans="1:11" x14ac:dyDescent="0.25">
      <c r="A34">
        <v>32</v>
      </c>
      <c r="B34">
        <v>16</v>
      </c>
      <c r="C34">
        <f t="shared" si="0"/>
        <v>4</v>
      </c>
      <c r="J34" t="s">
        <v>0</v>
      </c>
      <c r="K34" s="1">
        <f>MEDIAN(B3:B200)</f>
        <v>13</v>
      </c>
    </row>
    <row r="35" spans="1:11" x14ac:dyDescent="0.25">
      <c r="A35">
        <v>33</v>
      </c>
      <c r="B35">
        <v>12</v>
      </c>
      <c r="C35">
        <f t="shared" si="0"/>
        <v>3</v>
      </c>
      <c r="J35" t="s">
        <v>1</v>
      </c>
      <c r="K35" s="1">
        <f>MODE(B3:B200)</f>
        <v>11</v>
      </c>
    </row>
    <row r="36" spans="1:11" x14ac:dyDescent="0.25">
      <c r="A36">
        <v>34</v>
      </c>
      <c r="B36">
        <v>13</v>
      </c>
      <c r="C36">
        <f t="shared" si="0"/>
        <v>3</v>
      </c>
      <c r="J36" t="s">
        <v>2</v>
      </c>
      <c r="K36" s="1">
        <f>AVERAGE(B3:B200)</f>
        <v>13.150943396226415</v>
      </c>
    </row>
    <row r="37" spans="1:11" x14ac:dyDescent="0.25">
      <c r="A37">
        <v>35</v>
      </c>
      <c r="B37">
        <v>11</v>
      </c>
      <c r="C37">
        <f t="shared" si="0"/>
        <v>3</v>
      </c>
    </row>
    <row r="38" spans="1:11" x14ac:dyDescent="0.25">
      <c r="A38">
        <v>36</v>
      </c>
      <c r="B38">
        <v>13</v>
      </c>
      <c r="C38">
        <f t="shared" si="0"/>
        <v>3</v>
      </c>
    </row>
    <row r="39" spans="1:11" x14ac:dyDescent="0.25">
      <c r="A39">
        <v>37</v>
      </c>
      <c r="B39">
        <v>16</v>
      </c>
      <c r="C39">
        <f t="shared" si="0"/>
        <v>4</v>
      </c>
      <c r="J39" t="s">
        <v>3</v>
      </c>
      <c r="K39">
        <f>_xlfn.STDEV.S(B3:B200)</f>
        <v>4.5495704057111332</v>
      </c>
    </row>
    <row r="40" spans="1:11" x14ac:dyDescent="0.25">
      <c r="A40">
        <v>38</v>
      </c>
      <c r="B40">
        <v>6</v>
      </c>
      <c r="C40">
        <f t="shared" si="0"/>
        <v>2</v>
      </c>
    </row>
    <row r="41" spans="1:11" x14ac:dyDescent="0.25">
      <c r="A41">
        <v>39</v>
      </c>
      <c r="B41">
        <v>15</v>
      </c>
      <c r="C41">
        <f t="shared" si="0"/>
        <v>4</v>
      </c>
      <c r="J41" t="s">
        <v>4</v>
      </c>
      <c r="K41">
        <f>K36-1.96*K39/(K32^0.5)</f>
        <v>12.443766767407647</v>
      </c>
    </row>
    <row r="42" spans="1:11" x14ac:dyDescent="0.25">
      <c r="A42">
        <v>40</v>
      </c>
      <c r="B42">
        <v>9</v>
      </c>
      <c r="C42">
        <f t="shared" si="0"/>
        <v>2</v>
      </c>
      <c r="J42" t="s">
        <v>5</v>
      </c>
      <c r="K42">
        <f>K36+1.96*K39/(K32^0.5)</f>
        <v>13.858120025045183</v>
      </c>
    </row>
    <row r="43" spans="1:11" x14ac:dyDescent="0.25">
      <c r="A43">
        <v>41</v>
      </c>
      <c r="B43">
        <v>2</v>
      </c>
      <c r="C43">
        <f t="shared" si="0"/>
        <v>2</v>
      </c>
    </row>
    <row r="44" spans="1:11" x14ac:dyDescent="0.25">
      <c r="A44">
        <v>42</v>
      </c>
      <c r="B44">
        <v>12</v>
      </c>
      <c r="C44">
        <f t="shared" si="0"/>
        <v>3</v>
      </c>
    </row>
    <row r="45" spans="1:11" x14ac:dyDescent="0.25">
      <c r="A45">
        <v>43</v>
      </c>
      <c r="B45" t="s">
        <v>10</v>
      </c>
      <c r="C45" t="b">
        <f t="shared" si="0"/>
        <v>0</v>
      </c>
    </row>
    <row r="46" spans="1:11" x14ac:dyDescent="0.25">
      <c r="A46">
        <v>44</v>
      </c>
      <c r="B46" t="s">
        <v>10</v>
      </c>
      <c r="C46" t="b">
        <f t="shared" si="0"/>
        <v>0</v>
      </c>
    </row>
    <row r="47" spans="1:11" x14ac:dyDescent="0.25">
      <c r="A47">
        <v>45</v>
      </c>
      <c r="B47" t="s">
        <v>10</v>
      </c>
      <c r="C47" t="b">
        <f t="shared" si="0"/>
        <v>0</v>
      </c>
    </row>
    <row r="48" spans="1:11" x14ac:dyDescent="0.25">
      <c r="A48">
        <v>46</v>
      </c>
      <c r="B48" t="s">
        <v>10</v>
      </c>
      <c r="C48" t="b">
        <f t="shared" si="0"/>
        <v>0</v>
      </c>
    </row>
    <row r="49" spans="1:3" x14ac:dyDescent="0.25">
      <c r="A49">
        <v>47</v>
      </c>
      <c r="B49" t="s">
        <v>10</v>
      </c>
      <c r="C49" t="b">
        <f t="shared" si="0"/>
        <v>0</v>
      </c>
    </row>
    <row r="50" spans="1:3" x14ac:dyDescent="0.25">
      <c r="A50">
        <v>48</v>
      </c>
      <c r="B50">
        <v>2</v>
      </c>
      <c r="C50">
        <f t="shared" si="0"/>
        <v>2</v>
      </c>
    </row>
    <row r="51" spans="1:3" x14ac:dyDescent="0.25">
      <c r="A51">
        <v>49</v>
      </c>
      <c r="B51">
        <v>16</v>
      </c>
      <c r="C51">
        <f t="shared" si="0"/>
        <v>4</v>
      </c>
    </row>
    <row r="52" spans="1:3" x14ac:dyDescent="0.25">
      <c r="A52">
        <v>50</v>
      </c>
      <c r="B52">
        <v>12</v>
      </c>
      <c r="C52">
        <f t="shared" si="0"/>
        <v>3</v>
      </c>
    </row>
    <row r="53" spans="1:3" x14ac:dyDescent="0.25">
      <c r="A53">
        <v>51</v>
      </c>
      <c r="B53">
        <v>9</v>
      </c>
      <c r="C53">
        <f t="shared" si="0"/>
        <v>2</v>
      </c>
    </row>
    <row r="54" spans="1:3" x14ac:dyDescent="0.25">
      <c r="A54">
        <v>52</v>
      </c>
      <c r="B54">
        <v>12</v>
      </c>
      <c r="C54">
        <f t="shared" si="0"/>
        <v>3</v>
      </c>
    </row>
    <row r="55" spans="1:3" x14ac:dyDescent="0.25">
      <c r="A55">
        <v>53</v>
      </c>
      <c r="B55">
        <v>12</v>
      </c>
      <c r="C55">
        <f t="shared" si="0"/>
        <v>3</v>
      </c>
    </row>
    <row r="56" spans="1:3" x14ac:dyDescent="0.25">
      <c r="A56">
        <v>54</v>
      </c>
      <c r="B56">
        <v>10</v>
      </c>
      <c r="C56">
        <f t="shared" si="0"/>
        <v>2</v>
      </c>
    </row>
    <row r="57" spans="1:3" x14ac:dyDescent="0.25">
      <c r="A57">
        <v>55</v>
      </c>
      <c r="B57">
        <v>8</v>
      </c>
      <c r="C57">
        <f t="shared" si="0"/>
        <v>2</v>
      </c>
    </row>
    <row r="58" spans="1:3" x14ac:dyDescent="0.25">
      <c r="A58">
        <v>56</v>
      </c>
      <c r="B58">
        <v>11</v>
      </c>
      <c r="C58">
        <f t="shared" si="0"/>
        <v>3</v>
      </c>
    </row>
    <row r="59" spans="1:3" x14ac:dyDescent="0.25">
      <c r="A59">
        <v>57</v>
      </c>
      <c r="B59">
        <v>7</v>
      </c>
      <c r="C59">
        <f t="shared" si="0"/>
        <v>2</v>
      </c>
    </row>
    <row r="60" spans="1:3" x14ac:dyDescent="0.25">
      <c r="A60">
        <v>58</v>
      </c>
      <c r="B60">
        <v>9</v>
      </c>
      <c r="C60">
        <f t="shared" si="0"/>
        <v>2</v>
      </c>
    </row>
    <row r="61" spans="1:3" x14ac:dyDescent="0.25">
      <c r="A61">
        <v>59</v>
      </c>
      <c r="B61" t="s">
        <v>10</v>
      </c>
      <c r="C61" t="b">
        <f t="shared" si="0"/>
        <v>0</v>
      </c>
    </row>
    <row r="62" spans="1:3" x14ac:dyDescent="0.25">
      <c r="A62">
        <v>60</v>
      </c>
      <c r="B62">
        <v>11</v>
      </c>
      <c r="C62">
        <f t="shared" si="0"/>
        <v>3</v>
      </c>
    </row>
    <row r="63" spans="1:3" x14ac:dyDescent="0.25">
      <c r="A63">
        <v>61</v>
      </c>
      <c r="B63" t="s">
        <v>10</v>
      </c>
      <c r="C63" t="b">
        <f t="shared" si="0"/>
        <v>0</v>
      </c>
    </row>
    <row r="64" spans="1:3" x14ac:dyDescent="0.25">
      <c r="A64">
        <v>62</v>
      </c>
      <c r="B64">
        <v>10</v>
      </c>
      <c r="C64">
        <f t="shared" si="0"/>
        <v>2</v>
      </c>
    </row>
    <row r="65" spans="1:3" x14ac:dyDescent="0.25">
      <c r="A65">
        <v>63</v>
      </c>
      <c r="B65">
        <v>14</v>
      </c>
      <c r="C65">
        <f t="shared" si="0"/>
        <v>4</v>
      </c>
    </row>
    <row r="66" spans="1:3" x14ac:dyDescent="0.25">
      <c r="A66">
        <v>64</v>
      </c>
      <c r="B66">
        <v>20</v>
      </c>
      <c r="C66">
        <f t="shared" si="0"/>
        <v>5</v>
      </c>
    </row>
    <row r="67" spans="1:3" x14ac:dyDescent="0.25">
      <c r="A67">
        <v>65</v>
      </c>
      <c r="B67" t="s">
        <v>10</v>
      </c>
      <c r="C67" t="b">
        <f t="shared" si="0"/>
        <v>0</v>
      </c>
    </row>
    <row r="68" spans="1:3" x14ac:dyDescent="0.25">
      <c r="A68">
        <v>66</v>
      </c>
      <c r="B68">
        <v>19</v>
      </c>
      <c r="C68">
        <f t="shared" ref="C68:C131" si="2">IF(B68&lt;=10,2,IF(B68&lt;=13,3,IF(B68&lt;=17,4,IF(B68&lt;=23,5))))</f>
        <v>5</v>
      </c>
    </row>
    <row r="69" spans="1:3" x14ac:dyDescent="0.25">
      <c r="A69">
        <v>67</v>
      </c>
      <c r="B69" t="s">
        <v>10</v>
      </c>
      <c r="C69" t="b">
        <f t="shared" si="2"/>
        <v>0</v>
      </c>
    </row>
    <row r="70" spans="1:3" x14ac:dyDescent="0.25">
      <c r="A70">
        <v>68</v>
      </c>
      <c r="B70">
        <v>13</v>
      </c>
      <c r="C70">
        <f t="shared" si="2"/>
        <v>3</v>
      </c>
    </row>
    <row r="71" spans="1:3" x14ac:dyDescent="0.25">
      <c r="A71">
        <v>69</v>
      </c>
      <c r="B71">
        <v>7</v>
      </c>
      <c r="C71">
        <f t="shared" si="2"/>
        <v>2</v>
      </c>
    </row>
    <row r="72" spans="1:3" x14ac:dyDescent="0.25">
      <c r="A72">
        <v>70</v>
      </c>
      <c r="B72">
        <v>9</v>
      </c>
      <c r="C72">
        <f t="shared" si="2"/>
        <v>2</v>
      </c>
    </row>
    <row r="73" spans="1:3" x14ac:dyDescent="0.25">
      <c r="A73">
        <v>71</v>
      </c>
      <c r="B73">
        <v>7</v>
      </c>
      <c r="C73">
        <f t="shared" si="2"/>
        <v>2</v>
      </c>
    </row>
    <row r="74" spans="1:3" x14ac:dyDescent="0.25">
      <c r="A74">
        <v>72</v>
      </c>
      <c r="B74">
        <v>10</v>
      </c>
      <c r="C74">
        <f t="shared" si="2"/>
        <v>2</v>
      </c>
    </row>
    <row r="75" spans="1:3" x14ac:dyDescent="0.25">
      <c r="A75">
        <v>73</v>
      </c>
      <c r="B75">
        <v>16</v>
      </c>
      <c r="C75">
        <f t="shared" si="2"/>
        <v>4</v>
      </c>
    </row>
    <row r="76" spans="1:3" x14ac:dyDescent="0.25">
      <c r="A76">
        <v>74</v>
      </c>
      <c r="B76">
        <v>18</v>
      </c>
      <c r="C76">
        <f t="shared" si="2"/>
        <v>5</v>
      </c>
    </row>
    <row r="77" spans="1:3" x14ac:dyDescent="0.25">
      <c r="A77">
        <v>75</v>
      </c>
      <c r="B77" t="s">
        <v>10</v>
      </c>
      <c r="C77" t="b">
        <f t="shared" si="2"/>
        <v>0</v>
      </c>
    </row>
    <row r="78" spans="1:3" x14ac:dyDescent="0.25">
      <c r="A78">
        <v>76</v>
      </c>
      <c r="B78">
        <v>11</v>
      </c>
      <c r="C78">
        <f t="shared" si="2"/>
        <v>3</v>
      </c>
    </row>
    <row r="79" spans="1:3" x14ac:dyDescent="0.25">
      <c r="A79">
        <v>77</v>
      </c>
      <c r="B79" t="s">
        <v>10</v>
      </c>
      <c r="C79" t="b">
        <f t="shared" si="2"/>
        <v>0</v>
      </c>
    </row>
    <row r="80" spans="1:3" x14ac:dyDescent="0.25">
      <c r="A80">
        <v>78</v>
      </c>
      <c r="B80">
        <v>17</v>
      </c>
      <c r="C80">
        <f t="shared" si="2"/>
        <v>4</v>
      </c>
    </row>
    <row r="81" spans="1:3" x14ac:dyDescent="0.25">
      <c r="A81">
        <v>79</v>
      </c>
      <c r="B81">
        <v>15</v>
      </c>
      <c r="C81">
        <f t="shared" si="2"/>
        <v>4</v>
      </c>
    </row>
    <row r="82" spans="1:3" x14ac:dyDescent="0.25">
      <c r="A82">
        <v>80</v>
      </c>
      <c r="B82">
        <v>11</v>
      </c>
      <c r="C82">
        <f t="shared" si="2"/>
        <v>3</v>
      </c>
    </row>
    <row r="83" spans="1:3" x14ac:dyDescent="0.25">
      <c r="A83">
        <v>81</v>
      </c>
      <c r="B83">
        <v>14</v>
      </c>
      <c r="C83">
        <f t="shared" si="2"/>
        <v>4</v>
      </c>
    </row>
    <row r="84" spans="1:3" x14ac:dyDescent="0.25">
      <c r="A84">
        <v>82</v>
      </c>
      <c r="B84">
        <v>2</v>
      </c>
      <c r="C84">
        <f t="shared" si="2"/>
        <v>2</v>
      </c>
    </row>
    <row r="85" spans="1:3" x14ac:dyDescent="0.25">
      <c r="A85">
        <v>83</v>
      </c>
      <c r="B85">
        <v>8</v>
      </c>
      <c r="C85">
        <f t="shared" si="2"/>
        <v>2</v>
      </c>
    </row>
    <row r="86" spans="1:3" x14ac:dyDescent="0.25">
      <c r="A86">
        <v>84</v>
      </c>
      <c r="B86">
        <v>13</v>
      </c>
      <c r="C86">
        <f t="shared" si="2"/>
        <v>3</v>
      </c>
    </row>
    <row r="87" spans="1:3" x14ac:dyDescent="0.25">
      <c r="A87">
        <v>85</v>
      </c>
      <c r="B87">
        <v>10</v>
      </c>
      <c r="C87">
        <f t="shared" si="2"/>
        <v>2</v>
      </c>
    </row>
    <row r="88" spans="1:3" x14ac:dyDescent="0.25">
      <c r="A88">
        <v>86</v>
      </c>
      <c r="B88">
        <v>16</v>
      </c>
      <c r="C88">
        <f t="shared" si="2"/>
        <v>4</v>
      </c>
    </row>
    <row r="89" spans="1:3" x14ac:dyDescent="0.25">
      <c r="A89">
        <v>87</v>
      </c>
      <c r="B89">
        <v>17</v>
      </c>
      <c r="C89">
        <f t="shared" si="2"/>
        <v>4</v>
      </c>
    </row>
    <row r="90" spans="1:3" x14ac:dyDescent="0.25">
      <c r="A90">
        <v>88</v>
      </c>
      <c r="B90">
        <v>17</v>
      </c>
      <c r="C90">
        <f t="shared" si="2"/>
        <v>4</v>
      </c>
    </row>
    <row r="91" spans="1:3" x14ac:dyDescent="0.25">
      <c r="A91">
        <v>89</v>
      </c>
      <c r="B91">
        <v>16</v>
      </c>
      <c r="C91">
        <f t="shared" si="2"/>
        <v>4</v>
      </c>
    </row>
    <row r="92" spans="1:3" x14ac:dyDescent="0.25">
      <c r="A92">
        <v>90</v>
      </c>
      <c r="B92">
        <v>7</v>
      </c>
      <c r="C92">
        <f t="shared" si="2"/>
        <v>2</v>
      </c>
    </row>
    <row r="93" spans="1:3" x14ac:dyDescent="0.25">
      <c r="A93">
        <v>91</v>
      </c>
      <c r="B93">
        <v>19</v>
      </c>
      <c r="C93">
        <f t="shared" si="2"/>
        <v>5</v>
      </c>
    </row>
    <row r="94" spans="1:3" x14ac:dyDescent="0.25">
      <c r="A94">
        <v>92</v>
      </c>
      <c r="B94">
        <v>12</v>
      </c>
      <c r="C94">
        <f t="shared" si="2"/>
        <v>3</v>
      </c>
    </row>
    <row r="95" spans="1:3" x14ac:dyDescent="0.25">
      <c r="A95">
        <v>93</v>
      </c>
      <c r="B95">
        <v>17</v>
      </c>
      <c r="C95">
        <f t="shared" si="2"/>
        <v>4</v>
      </c>
    </row>
    <row r="96" spans="1:3" x14ac:dyDescent="0.25">
      <c r="A96">
        <v>94</v>
      </c>
      <c r="B96">
        <v>16</v>
      </c>
      <c r="C96">
        <f t="shared" si="2"/>
        <v>4</v>
      </c>
    </row>
    <row r="97" spans="1:3" x14ac:dyDescent="0.25">
      <c r="A97">
        <v>95</v>
      </c>
      <c r="B97">
        <v>12</v>
      </c>
      <c r="C97">
        <f t="shared" si="2"/>
        <v>3</v>
      </c>
    </row>
    <row r="98" spans="1:3" x14ac:dyDescent="0.25">
      <c r="A98">
        <v>96</v>
      </c>
      <c r="B98">
        <v>15</v>
      </c>
      <c r="C98">
        <f t="shared" si="2"/>
        <v>4</v>
      </c>
    </row>
    <row r="99" spans="1:3" x14ac:dyDescent="0.25">
      <c r="A99">
        <v>97</v>
      </c>
      <c r="B99">
        <v>12</v>
      </c>
      <c r="C99">
        <f t="shared" si="2"/>
        <v>3</v>
      </c>
    </row>
    <row r="100" spans="1:3" x14ac:dyDescent="0.25">
      <c r="A100">
        <v>98</v>
      </c>
      <c r="B100">
        <v>14</v>
      </c>
      <c r="C100">
        <f t="shared" si="2"/>
        <v>4</v>
      </c>
    </row>
    <row r="101" spans="1:3" x14ac:dyDescent="0.25">
      <c r="A101">
        <v>99</v>
      </c>
      <c r="B101" t="s">
        <v>10</v>
      </c>
      <c r="C101" t="b">
        <f t="shared" si="2"/>
        <v>0</v>
      </c>
    </row>
    <row r="102" spans="1:3" x14ac:dyDescent="0.25">
      <c r="A102">
        <v>100</v>
      </c>
      <c r="B102">
        <v>17</v>
      </c>
      <c r="C102">
        <f t="shared" si="2"/>
        <v>4</v>
      </c>
    </row>
    <row r="103" spans="1:3" x14ac:dyDescent="0.25">
      <c r="A103">
        <v>101</v>
      </c>
      <c r="B103">
        <v>8</v>
      </c>
      <c r="C103">
        <f t="shared" si="2"/>
        <v>2</v>
      </c>
    </row>
    <row r="104" spans="1:3" x14ac:dyDescent="0.25">
      <c r="A104">
        <v>102</v>
      </c>
      <c r="B104">
        <v>5</v>
      </c>
      <c r="C104">
        <f t="shared" si="2"/>
        <v>2</v>
      </c>
    </row>
    <row r="105" spans="1:3" x14ac:dyDescent="0.25">
      <c r="A105">
        <v>103</v>
      </c>
      <c r="B105">
        <v>16</v>
      </c>
      <c r="C105">
        <f t="shared" si="2"/>
        <v>4</v>
      </c>
    </row>
    <row r="106" spans="1:3" x14ac:dyDescent="0.25">
      <c r="A106">
        <v>104</v>
      </c>
      <c r="B106">
        <v>18</v>
      </c>
      <c r="C106">
        <f t="shared" si="2"/>
        <v>5</v>
      </c>
    </row>
    <row r="107" spans="1:3" x14ac:dyDescent="0.25">
      <c r="A107">
        <v>105</v>
      </c>
      <c r="B107">
        <v>18</v>
      </c>
      <c r="C107">
        <f t="shared" si="2"/>
        <v>5</v>
      </c>
    </row>
    <row r="108" spans="1:3" x14ac:dyDescent="0.25">
      <c r="A108">
        <v>106</v>
      </c>
      <c r="B108" t="s">
        <v>10</v>
      </c>
      <c r="C108" t="b">
        <f t="shared" si="2"/>
        <v>0</v>
      </c>
    </row>
    <row r="109" spans="1:3" x14ac:dyDescent="0.25">
      <c r="A109">
        <v>107</v>
      </c>
      <c r="B109">
        <v>14</v>
      </c>
      <c r="C109">
        <f t="shared" si="2"/>
        <v>4</v>
      </c>
    </row>
    <row r="110" spans="1:3" x14ac:dyDescent="0.25">
      <c r="A110">
        <v>108</v>
      </c>
      <c r="B110">
        <v>12</v>
      </c>
      <c r="C110">
        <f t="shared" si="2"/>
        <v>3</v>
      </c>
    </row>
    <row r="111" spans="1:3" x14ac:dyDescent="0.25">
      <c r="A111">
        <v>109</v>
      </c>
      <c r="B111">
        <v>6</v>
      </c>
      <c r="C111">
        <f t="shared" si="2"/>
        <v>2</v>
      </c>
    </row>
    <row r="112" spans="1:3" x14ac:dyDescent="0.25">
      <c r="A112">
        <v>110</v>
      </c>
      <c r="B112">
        <v>19</v>
      </c>
      <c r="C112">
        <f t="shared" si="2"/>
        <v>5</v>
      </c>
    </row>
    <row r="113" spans="1:3" x14ac:dyDescent="0.25">
      <c r="A113">
        <v>111</v>
      </c>
      <c r="B113">
        <v>15</v>
      </c>
      <c r="C113">
        <f t="shared" si="2"/>
        <v>4</v>
      </c>
    </row>
    <row r="114" spans="1:3" x14ac:dyDescent="0.25">
      <c r="A114">
        <v>112</v>
      </c>
      <c r="B114">
        <v>20</v>
      </c>
      <c r="C114">
        <f t="shared" si="2"/>
        <v>5</v>
      </c>
    </row>
    <row r="115" spans="1:3" x14ac:dyDescent="0.25">
      <c r="A115">
        <v>113</v>
      </c>
      <c r="B115">
        <v>11</v>
      </c>
      <c r="C115">
        <f t="shared" si="2"/>
        <v>3</v>
      </c>
    </row>
    <row r="116" spans="1:3" x14ac:dyDescent="0.25">
      <c r="A116">
        <v>114</v>
      </c>
      <c r="B116">
        <v>11</v>
      </c>
      <c r="C116">
        <f t="shared" si="2"/>
        <v>3</v>
      </c>
    </row>
    <row r="117" spans="1:3" x14ac:dyDescent="0.25">
      <c r="A117">
        <v>115</v>
      </c>
      <c r="B117">
        <v>18</v>
      </c>
      <c r="C117">
        <f t="shared" si="2"/>
        <v>5</v>
      </c>
    </row>
    <row r="118" spans="1:3" x14ac:dyDescent="0.25">
      <c r="A118">
        <v>116</v>
      </c>
      <c r="B118">
        <v>15</v>
      </c>
      <c r="C118">
        <f t="shared" si="2"/>
        <v>4</v>
      </c>
    </row>
    <row r="119" spans="1:3" x14ac:dyDescent="0.25">
      <c r="A119">
        <v>117</v>
      </c>
      <c r="B119" t="s">
        <v>10</v>
      </c>
      <c r="C119" t="b">
        <f t="shared" si="2"/>
        <v>0</v>
      </c>
    </row>
    <row r="120" spans="1:3" x14ac:dyDescent="0.25">
      <c r="A120">
        <v>118</v>
      </c>
      <c r="B120">
        <v>21</v>
      </c>
      <c r="C120">
        <f t="shared" si="2"/>
        <v>5</v>
      </c>
    </row>
    <row r="121" spans="1:3" x14ac:dyDescent="0.25">
      <c r="A121">
        <v>119</v>
      </c>
      <c r="B121" t="s">
        <v>10</v>
      </c>
      <c r="C121" t="b">
        <f t="shared" si="2"/>
        <v>0</v>
      </c>
    </row>
    <row r="122" spans="1:3" x14ac:dyDescent="0.25">
      <c r="A122">
        <v>120</v>
      </c>
      <c r="B122">
        <v>6</v>
      </c>
      <c r="C122">
        <f t="shared" si="2"/>
        <v>2</v>
      </c>
    </row>
    <row r="123" spans="1:3" x14ac:dyDescent="0.25">
      <c r="A123">
        <v>121</v>
      </c>
      <c r="B123">
        <v>19</v>
      </c>
      <c r="C123">
        <f t="shared" si="2"/>
        <v>5</v>
      </c>
    </row>
    <row r="124" spans="1:3" x14ac:dyDescent="0.25">
      <c r="A124">
        <v>122</v>
      </c>
      <c r="B124">
        <v>13</v>
      </c>
      <c r="C124">
        <f t="shared" si="2"/>
        <v>3</v>
      </c>
    </row>
    <row r="125" spans="1:3" x14ac:dyDescent="0.25">
      <c r="A125">
        <v>123</v>
      </c>
      <c r="B125" t="s">
        <v>10</v>
      </c>
      <c r="C125" t="b">
        <f t="shared" si="2"/>
        <v>0</v>
      </c>
    </row>
    <row r="126" spans="1:3" x14ac:dyDescent="0.25">
      <c r="A126">
        <v>124</v>
      </c>
      <c r="B126">
        <v>11</v>
      </c>
      <c r="C126">
        <f t="shared" si="2"/>
        <v>3</v>
      </c>
    </row>
    <row r="127" spans="1:3" x14ac:dyDescent="0.25">
      <c r="A127">
        <v>125</v>
      </c>
      <c r="B127">
        <v>10</v>
      </c>
      <c r="C127">
        <f t="shared" si="2"/>
        <v>2</v>
      </c>
    </row>
    <row r="128" spans="1:3" x14ac:dyDescent="0.25">
      <c r="A128">
        <v>126</v>
      </c>
      <c r="B128">
        <v>10</v>
      </c>
      <c r="C128">
        <f t="shared" si="2"/>
        <v>2</v>
      </c>
    </row>
    <row r="129" spans="1:3" x14ac:dyDescent="0.25">
      <c r="A129">
        <v>127</v>
      </c>
      <c r="B129">
        <v>10</v>
      </c>
      <c r="C129">
        <f t="shared" si="2"/>
        <v>2</v>
      </c>
    </row>
    <row r="130" spans="1:3" x14ac:dyDescent="0.25">
      <c r="A130">
        <v>128</v>
      </c>
      <c r="B130" t="s">
        <v>10</v>
      </c>
      <c r="C130" t="b">
        <f t="shared" si="2"/>
        <v>0</v>
      </c>
    </row>
    <row r="131" spans="1:3" x14ac:dyDescent="0.25">
      <c r="A131">
        <v>129</v>
      </c>
      <c r="B131">
        <v>11</v>
      </c>
      <c r="C131">
        <f t="shared" si="2"/>
        <v>3</v>
      </c>
    </row>
    <row r="132" spans="1:3" x14ac:dyDescent="0.25">
      <c r="A132">
        <v>130</v>
      </c>
      <c r="B132">
        <v>11</v>
      </c>
      <c r="C132">
        <f t="shared" ref="C132:C195" si="3">IF(B132&lt;=10,2,IF(B132&lt;=13,3,IF(B132&lt;=17,4,IF(B132&lt;=23,5))))</f>
        <v>3</v>
      </c>
    </row>
    <row r="133" spans="1:3" x14ac:dyDescent="0.25">
      <c r="A133">
        <v>131</v>
      </c>
      <c r="B133">
        <v>10</v>
      </c>
      <c r="C133">
        <f t="shared" si="3"/>
        <v>2</v>
      </c>
    </row>
    <row r="134" spans="1:3" x14ac:dyDescent="0.25">
      <c r="A134">
        <v>132</v>
      </c>
      <c r="B134">
        <v>14</v>
      </c>
      <c r="C134">
        <f t="shared" si="3"/>
        <v>4</v>
      </c>
    </row>
    <row r="135" spans="1:3" x14ac:dyDescent="0.25">
      <c r="A135">
        <v>133</v>
      </c>
      <c r="B135">
        <v>8</v>
      </c>
      <c r="C135">
        <f t="shared" si="3"/>
        <v>2</v>
      </c>
    </row>
    <row r="136" spans="1:3" x14ac:dyDescent="0.25">
      <c r="A136">
        <v>134</v>
      </c>
      <c r="B136">
        <v>12</v>
      </c>
      <c r="C136">
        <f t="shared" si="3"/>
        <v>3</v>
      </c>
    </row>
    <row r="137" spans="1:3" x14ac:dyDescent="0.25">
      <c r="A137">
        <v>135</v>
      </c>
      <c r="B137">
        <v>8</v>
      </c>
      <c r="C137">
        <f t="shared" si="3"/>
        <v>2</v>
      </c>
    </row>
    <row r="138" spans="1:3" x14ac:dyDescent="0.25">
      <c r="A138">
        <v>136</v>
      </c>
      <c r="B138">
        <v>11</v>
      </c>
      <c r="C138">
        <f t="shared" si="3"/>
        <v>3</v>
      </c>
    </row>
    <row r="139" spans="1:3" x14ac:dyDescent="0.25">
      <c r="A139">
        <v>137</v>
      </c>
      <c r="B139" t="s">
        <v>10</v>
      </c>
      <c r="C139" t="b">
        <f t="shared" si="3"/>
        <v>0</v>
      </c>
    </row>
    <row r="140" spans="1:3" x14ac:dyDescent="0.25">
      <c r="A140">
        <v>138</v>
      </c>
      <c r="B140">
        <v>17</v>
      </c>
      <c r="C140">
        <f t="shared" si="3"/>
        <v>4</v>
      </c>
    </row>
    <row r="141" spans="1:3" x14ac:dyDescent="0.25">
      <c r="A141">
        <v>139</v>
      </c>
      <c r="B141">
        <v>15</v>
      </c>
      <c r="C141">
        <f t="shared" si="3"/>
        <v>4</v>
      </c>
    </row>
    <row r="142" spans="1:3" x14ac:dyDescent="0.25">
      <c r="A142">
        <v>140</v>
      </c>
      <c r="B142">
        <v>14</v>
      </c>
      <c r="C142">
        <f t="shared" si="3"/>
        <v>4</v>
      </c>
    </row>
    <row r="143" spans="1:3" x14ac:dyDescent="0.25">
      <c r="A143">
        <v>141</v>
      </c>
      <c r="B143" t="s">
        <v>10</v>
      </c>
      <c r="C143" t="b">
        <f t="shared" si="3"/>
        <v>0</v>
      </c>
    </row>
    <row r="144" spans="1:3" x14ac:dyDescent="0.25">
      <c r="A144">
        <v>142</v>
      </c>
      <c r="B144" t="s">
        <v>10</v>
      </c>
      <c r="C144" t="b">
        <f t="shared" si="3"/>
        <v>0</v>
      </c>
    </row>
    <row r="145" spans="1:3" x14ac:dyDescent="0.25">
      <c r="A145">
        <v>143</v>
      </c>
      <c r="B145">
        <v>9</v>
      </c>
      <c r="C145">
        <f t="shared" si="3"/>
        <v>2</v>
      </c>
    </row>
    <row r="146" spans="1:3" x14ac:dyDescent="0.25">
      <c r="A146">
        <v>144</v>
      </c>
      <c r="B146" t="s">
        <v>10</v>
      </c>
      <c r="C146" t="b">
        <f t="shared" si="3"/>
        <v>0</v>
      </c>
    </row>
    <row r="147" spans="1:3" x14ac:dyDescent="0.25">
      <c r="A147">
        <v>145</v>
      </c>
      <c r="B147">
        <v>9</v>
      </c>
      <c r="C147">
        <f t="shared" si="3"/>
        <v>2</v>
      </c>
    </row>
    <row r="148" spans="1:3" x14ac:dyDescent="0.25">
      <c r="A148">
        <v>146</v>
      </c>
      <c r="B148">
        <v>11</v>
      </c>
      <c r="C148">
        <f t="shared" si="3"/>
        <v>3</v>
      </c>
    </row>
    <row r="149" spans="1:3" x14ac:dyDescent="0.25">
      <c r="A149">
        <v>147</v>
      </c>
      <c r="B149" t="s">
        <v>10</v>
      </c>
      <c r="C149" t="b">
        <f t="shared" si="3"/>
        <v>0</v>
      </c>
    </row>
    <row r="150" spans="1:3" x14ac:dyDescent="0.25">
      <c r="A150">
        <v>148</v>
      </c>
      <c r="B150" t="s">
        <v>10</v>
      </c>
      <c r="C150" t="b">
        <f t="shared" si="3"/>
        <v>0</v>
      </c>
    </row>
    <row r="151" spans="1:3" x14ac:dyDescent="0.25">
      <c r="A151">
        <v>149</v>
      </c>
      <c r="B151">
        <v>7</v>
      </c>
      <c r="C151">
        <f t="shared" si="3"/>
        <v>2</v>
      </c>
    </row>
    <row r="152" spans="1:3" x14ac:dyDescent="0.25">
      <c r="A152">
        <v>150</v>
      </c>
      <c r="B152">
        <v>16</v>
      </c>
      <c r="C152">
        <f t="shared" si="3"/>
        <v>4</v>
      </c>
    </row>
    <row r="153" spans="1:3" x14ac:dyDescent="0.25">
      <c r="A153">
        <v>151</v>
      </c>
      <c r="B153">
        <v>8</v>
      </c>
      <c r="C153">
        <f t="shared" si="3"/>
        <v>2</v>
      </c>
    </row>
    <row r="154" spans="1:3" x14ac:dyDescent="0.25">
      <c r="A154">
        <v>152</v>
      </c>
      <c r="B154">
        <v>3</v>
      </c>
      <c r="C154">
        <f t="shared" si="3"/>
        <v>2</v>
      </c>
    </row>
    <row r="155" spans="1:3" x14ac:dyDescent="0.25">
      <c r="A155">
        <v>153</v>
      </c>
      <c r="B155">
        <v>8</v>
      </c>
      <c r="C155">
        <f t="shared" si="3"/>
        <v>2</v>
      </c>
    </row>
    <row r="156" spans="1:3" x14ac:dyDescent="0.25">
      <c r="A156">
        <v>154</v>
      </c>
      <c r="B156">
        <v>20</v>
      </c>
      <c r="C156">
        <f t="shared" si="3"/>
        <v>5</v>
      </c>
    </row>
    <row r="157" spans="1:3" x14ac:dyDescent="0.25">
      <c r="A157">
        <v>155</v>
      </c>
      <c r="B157">
        <v>13</v>
      </c>
      <c r="C157">
        <f t="shared" si="3"/>
        <v>3</v>
      </c>
    </row>
    <row r="158" spans="1:3" x14ac:dyDescent="0.25">
      <c r="A158">
        <v>156</v>
      </c>
      <c r="B158">
        <v>16</v>
      </c>
      <c r="C158">
        <f t="shared" si="3"/>
        <v>4</v>
      </c>
    </row>
    <row r="159" spans="1:3" x14ac:dyDescent="0.25">
      <c r="A159">
        <v>157</v>
      </c>
      <c r="B159">
        <v>14</v>
      </c>
      <c r="C159">
        <f t="shared" si="3"/>
        <v>4</v>
      </c>
    </row>
    <row r="160" spans="1:3" x14ac:dyDescent="0.25">
      <c r="A160">
        <v>158</v>
      </c>
      <c r="B160">
        <v>19</v>
      </c>
      <c r="C160">
        <f t="shared" si="3"/>
        <v>5</v>
      </c>
    </row>
    <row r="161" spans="1:3" x14ac:dyDescent="0.25">
      <c r="A161">
        <v>159</v>
      </c>
      <c r="B161">
        <v>5</v>
      </c>
      <c r="C161">
        <f t="shared" si="3"/>
        <v>2</v>
      </c>
    </row>
    <row r="162" spans="1:3" x14ac:dyDescent="0.25">
      <c r="A162">
        <v>160</v>
      </c>
      <c r="B162">
        <v>15</v>
      </c>
      <c r="C162">
        <f t="shared" si="3"/>
        <v>4</v>
      </c>
    </row>
    <row r="163" spans="1:3" x14ac:dyDescent="0.25">
      <c r="A163">
        <v>161</v>
      </c>
      <c r="B163">
        <v>20</v>
      </c>
      <c r="C163">
        <f t="shared" si="3"/>
        <v>5</v>
      </c>
    </row>
    <row r="164" spans="1:3" x14ac:dyDescent="0.25">
      <c r="A164">
        <v>162</v>
      </c>
      <c r="B164">
        <v>14</v>
      </c>
      <c r="C164">
        <f t="shared" si="3"/>
        <v>4</v>
      </c>
    </row>
    <row r="165" spans="1:3" x14ac:dyDescent="0.25">
      <c r="A165">
        <v>163</v>
      </c>
      <c r="B165">
        <v>15</v>
      </c>
      <c r="C165">
        <f t="shared" si="3"/>
        <v>4</v>
      </c>
    </row>
    <row r="166" spans="1:3" x14ac:dyDescent="0.25">
      <c r="A166">
        <v>164</v>
      </c>
      <c r="B166">
        <v>13</v>
      </c>
      <c r="C166">
        <f t="shared" si="3"/>
        <v>3</v>
      </c>
    </row>
    <row r="167" spans="1:3" x14ac:dyDescent="0.25">
      <c r="A167">
        <v>165</v>
      </c>
      <c r="B167">
        <v>11</v>
      </c>
      <c r="C167">
        <f t="shared" si="3"/>
        <v>3</v>
      </c>
    </row>
    <row r="168" spans="1:3" x14ac:dyDescent="0.25">
      <c r="A168">
        <v>166</v>
      </c>
      <c r="B168">
        <v>19</v>
      </c>
      <c r="C168">
        <f t="shared" si="3"/>
        <v>5</v>
      </c>
    </row>
    <row r="169" spans="1:3" x14ac:dyDescent="0.25">
      <c r="A169">
        <v>167</v>
      </c>
      <c r="B169">
        <v>11</v>
      </c>
      <c r="C169">
        <f t="shared" si="3"/>
        <v>3</v>
      </c>
    </row>
    <row r="170" spans="1:3" x14ac:dyDescent="0.25">
      <c r="A170">
        <v>168</v>
      </c>
      <c r="B170">
        <v>17</v>
      </c>
      <c r="C170">
        <f t="shared" si="3"/>
        <v>4</v>
      </c>
    </row>
    <row r="171" spans="1:3" x14ac:dyDescent="0.25">
      <c r="A171">
        <v>169</v>
      </c>
      <c r="B171">
        <v>11</v>
      </c>
      <c r="C171">
        <f t="shared" si="3"/>
        <v>3</v>
      </c>
    </row>
    <row r="172" spans="1:3" x14ac:dyDescent="0.25">
      <c r="A172">
        <v>170</v>
      </c>
      <c r="B172">
        <v>15</v>
      </c>
      <c r="C172">
        <f t="shared" si="3"/>
        <v>4</v>
      </c>
    </row>
    <row r="173" spans="1:3" x14ac:dyDescent="0.25">
      <c r="A173">
        <v>171</v>
      </c>
      <c r="B173">
        <v>9</v>
      </c>
      <c r="C173">
        <f t="shared" si="3"/>
        <v>2</v>
      </c>
    </row>
    <row r="174" spans="1:3" x14ac:dyDescent="0.25">
      <c r="A174">
        <v>172</v>
      </c>
      <c r="B174">
        <v>7</v>
      </c>
      <c r="C174">
        <f t="shared" si="3"/>
        <v>2</v>
      </c>
    </row>
    <row r="175" spans="1:3" x14ac:dyDescent="0.25">
      <c r="A175">
        <v>173</v>
      </c>
      <c r="B175">
        <v>12</v>
      </c>
      <c r="C175">
        <f t="shared" si="3"/>
        <v>3</v>
      </c>
    </row>
    <row r="176" spans="1:3" x14ac:dyDescent="0.25">
      <c r="A176">
        <v>174</v>
      </c>
      <c r="B176">
        <v>21</v>
      </c>
      <c r="C176">
        <f t="shared" si="3"/>
        <v>5</v>
      </c>
    </row>
    <row r="177" spans="1:3" x14ac:dyDescent="0.25">
      <c r="A177">
        <v>175</v>
      </c>
      <c r="B177">
        <v>18</v>
      </c>
      <c r="C177">
        <f t="shared" si="3"/>
        <v>5</v>
      </c>
    </row>
    <row r="178" spans="1:3" x14ac:dyDescent="0.25">
      <c r="A178">
        <v>176</v>
      </c>
      <c r="B178">
        <v>11</v>
      </c>
      <c r="C178">
        <f t="shared" si="3"/>
        <v>3</v>
      </c>
    </row>
    <row r="179" spans="1:3" x14ac:dyDescent="0.25">
      <c r="A179">
        <v>177</v>
      </c>
      <c r="B179">
        <v>9</v>
      </c>
      <c r="C179">
        <f t="shared" si="3"/>
        <v>2</v>
      </c>
    </row>
    <row r="180" spans="1:3" x14ac:dyDescent="0.25">
      <c r="A180">
        <v>178</v>
      </c>
      <c r="B180">
        <v>14</v>
      </c>
      <c r="C180">
        <f t="shared" si="3"/>
        <v>4</v>
      </c>
    </row>
    <row r="181" spans="1:3" x14ac:dyDescent="0.25">
      <c r="A181">
        <v>179</v>
      </c>
      <c r="B181">
        <v>15</v>
      </c>
      <c r="C181">
        <f t="shared" si="3"/>
        <v>4</v>
      </c>
    </row>
    <row r="182" spans="1:3" x14ac:dyDescent="0.25">
      <c r="A182">
        <v>180</v>
      </c>
      <c r="B182">
        <v>21</v>
      </c>
      <c r="C182">
        <f t="shared" si="3"/>
        <v>5</v>
      </c>
    </row>
    <row r="183" spans="1:3" x14ac:dyDescent="0.25">
      <c r="A183">
        <v>181</v>
      </c>
      <c r="B183">
        <v>10</v>
      </c>
      <c r="C183">
        <f t="shared" si="3"/>
        <v>2</v>
      </c>
    </row>
    <row r="184" spans="1:3" x14ac:dyDescent="0.25">
      <c r="A184">
        <v>182</v>
      </c>
      <c r="B184">
        <v>14</v>
      </c>
      <c r="C184">
        <f t="shared" si="3"/>
        <v>4</v>
      </c>
    </row>
    <row r="185" spans="1:3" x14ac:dyDescent="0.25">
      <c r="A185">
        <v>183</v>
      </c>
      <c r="C185">
        <f t="shared" si="3"/>
        <v>2</v>
      </c>
    </row>
    <row r="186" spans="1:3" x14ac:dyDescent="0.25">
      <c r="A186">
        <v>184</v>
      </c>
      <c r="C186">
        <f t="shared" si="3"/>
        <v>2</v>
      </c>
    </row>
    <row r="187" spans="1:3" x14ac:dyDescent="0.25">
      <c r="A187">
        <v>185</v>
      </c>
      <c r="C187">
        <f t="shared" si="3"/>
        <v>2</v>
      </c>
    </row>
    <row r="188" spans="1:3" x14ac:dyDescent="0.25">
      <c r="A188">
        <v>186</v>
      </c>
      <c r="C188">
        <f t="shared" si="3"/>
        <v>2</v>
      </c>
    </row>
    <row r="189" spans="1:3" x14ac:dyDescent="0.25">
      <c r="A189">
        <v>187</v>
      </c>
      <c r="C189">
        <f t="shared" si="3"/>
        <v>2</v>
      </c>
    </row>
    <row r="190" spans="1:3" x14ac:dyDescent="0.25">
      <c r="A190">
        <v>188</v>
      </c>
      <c r="C190">
        <f t="shared" si="3"/>
        <v>2</v>
      </c>
    </row>
    <row r="191" spans="1:3" x14ac:dyDescent="0.25">
      <c r="A191">
        <v>189</v>
      </c>
      <c r="C191">
        <f t="shared" si="3"/>
        <v>2</v>
      </c>
    </row>
    <row r="192" spans="1:3" x14ac:dyDescent="0.25">
      <c r="A192">
        <v>190</v>
      </c>
      <c r="C192">
        <f t="shared" si="3"/>
        <v>2</v>
      </c>
    </row>
    <row r="193" spans="1:4" x14ac:dyDescent="0.25">
      <c r="A193">
        <v>191</v>
      </c>
      <c r="C193">
        <f t="shared" si="3"/>
        <v>2</v>
      </c>
    </row>
    <row r="194" spans="1:4" x14ac:dyDescent="0.25">
      <c r="A194">
        <v>192</v>
      </c>
      <c r="C194">
        <f t="shared" si="3"/>
        <v>2</v>
      </c>
    </row>
    <row r="195" spans="1:4" x14ac:dyDescent="0.25">
      <c r="A195">
        <v>193</v>
      </c>
      <c r="C195">
        <f t="shared" si="3"/>
        <v>2</v>
      </c>
    </row>
    <row r="196" spans="1:4" x14ac:dyDescent="0.25">
      <c r="A196">
        <v>194</v>
      </c>
      <c r="C196">
        <f t="shared" ref="C196:C202" si="4">IF(B196&lt;=10,2,IF(B196&lt;=13,3,IF(B196&lt;=17,4,IF(B196&lt;=23,5))))</f>
        <v>2</v>
      </c>
    </row>
    <row r="197" spans="1:4" x14ac:dyDescent="0.25">
      <c r="A197">
        <v>195</v>
      </c>
      <c r="C197">
        <f t="shared" si="4"/>
        <v>2</v>
      </c>
    </row>
    <row r="198" spans="1:4" x14ac:dyDescent="0.25">
      <c r="A198">
        <v>196</v>
      </c>
      <c r="C198">
        <f t="shared" si="4"/>
        <v>2</v>
      </c>
    </row>
    <row r="199" spans="1:4" x14ac:dyDescent="0.25">
      <c r="A199">
        <v>197</v>
      </c>
      <c r="C199">
        <f t="shared" si="4"/>
        <v>2</v>
      </c>
    </row>
    <row r="200" spans="1:4" x14ac:dyDescent="0.25">
      <c r="A200">
        <v>198</v>
      </c>
      <c r="C200">
        <f t="shared" si="4"/>
        <v>2</v>
      </c>
    </row>
    <row r="201" spans="1:4" x14ac:dyDescent="0.25">
      <c r="A201">
        <v>199</v>
      </c>
      <c r="C201">
        <f t="shared" si="4"/>
        <v>2</v>
      </c>
    </row>
    <row r="202" spans="1:4" x14ac:dyDescent="0.25">
      <c r="A202">
        <v>200</v>
      </c>
      <c r="C202">
        <f t="shared" si="4"/>
        <v>2</v>
      </c>
    </row>
    <row r="203" spans="1:4" x14ac:dyDescent="0.25">
      <c r="D203" s="3">
        <f>COUNT(B3:B202)</f>
        <v>159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N203"/>
  <sheetViews>
    <sheetView workbookViewId="0">
      <selection activeCell="N32" sqref="N32"/>
    </sheetView>
  </sheetViews>
  <sheetFormatPr defaultRowHeight="15" x14ac:dyDescent="0.25"/>
  <cols>
    <col min="10" max="10" width="14.85546875" customWidth="1"/>
  </cols>
  <sheetData>
    <row r="2" spans="1:7" x14ac:dyDescent="0.25">
      <c r="A2" t="s">
        <v>9</v>
      </c>
      <c r="B2" t="s">
        <v>8</v>
      </c>
      <c r="C2" t="s">
        <v>7</v>
      </c>
    </row>
    <row r="3" spans="1:7" x14ac:dyDescent="0.25">
      <c r="A3">
        <v>1</v>
      </c>
      <c r="B3">
        <v>2</v>
      </c>
      <c r="C3">
        <f>IF(B3&lt;=6,2,IF(B3&lt;=12,3,IF(B3&lt;=18,4,IF(B3&lt;=24,5))))</f>
        <v>2</v>
      </c>
      <c r="F3">
        <v>0</v>
      </c>
      <c r="G3">
        <f>COUNTIF($B$3:$B$200,F3)</f>
        <v>0</v>
      </c>
    </row>
    <row r="4" spans="1:7" x14ac:dyDescent="0.25">
      <c r="A4">
        <v>2</v>
      </c>
      <c r="B4">
        <v>5</v>
      </c>
      <c r="C4">
        <f t="shared" ref="C4:C67" si="0">IF(B4&lt;=6,2,IF(B4&lt;=12,3,IF(B4&lt;=18,4,IF(B4&lt;=24,5))))</f>
        <v>2</v>
      </c>
      <c r="F4">
        <v>1</v>
      </c>
      <c r="G4">
        <f>COUNTIF($B$3:$B$200,F4)</f>
        <v>1</v>
      </c>
    </row>
    <row r="5" spans="1:7" x14ac:dyDescent="0.25">
      <c r="A5">
        <v>3</v>
      </c>
      <c r="B5">
        <v>5</v>
      </c>
      <c r="C5">
        <f t="shared" si="0"/>
        <v>2</v>
      </c>
      <c r="F5">
        <v>2</v>
      </c>
      <c r="G5">
        <f t="shared" ref="G5:G27" si="1">COUNTIF($B$3:$B$200,F5)</f>
        <v>1</v>
      </c>
    </row>
    <row r="6" spans="1:7" x14ac:dyDescent="0.25">
      <c r="A6">
        <v>4</v>
      </c>
      <c r="B6">
        <v>4</v>
      </c>
      <c r="C6">
        <f t="shared" si="0"/>
        <v>2</v>
      </c>
      <c r="F6">
        <v>3</v>
      </c>
      <c r="G6">
        <f t="shared" si="1"/>
        <v>1</v>
      </c>
    </row>
    <row r="7" spans="1:7" x14ac:dyDescent="0.25">
      <c r="A7">
        <v>5</v>
      </c>
      <c r="B7">
        <v>5</v>
      </c>
      <c r="C7">
        <f t="shared" si="0"/>
        <v>2</v>
      </c>
      <c r="F7">
        <v>4</v>
      </c>
      <c r="G7">
        <f t="shared" si="1"/>
        <v>8</v>
      </c>
    </row>
    <row r="8" spans="1:7" x14ac:dyDescent="0.25">
      <c r="A8">
        <v>6</v>
      </c>
      <c r="B8">
        <v>4</v>
      </c>
      <c r="C8">
        <f t="shared" si="0"/>
        <v>2</v>
      </c>
      <c r="F8">
        <v>5</v>
      </c>
      <c r="G8">
        <f t="shared" si="1"/>
        <v>9</v>
      </c>
    </row>
    <row r="9" spans="1:7" x14ac:dyDescent="0.25">
      <c r="A9">
        <v>7</v>
      </c>
      <c r="B9">
        <v>8</v>
      </c>
      <c r="C9">
        <f t="shared" si="0"/>
        <v>3</v>
      </c>
      <c r="F9">
        <v>6</v>
      </c>
      <c r="G9">
        <f t="shared" si="1"/>
        <v>6</v>
      </c>
    </row>
    <row r="10" spans="1:7" x14ac:dyDescent="0.25">
      <c r="A10">
        <v>8</v>
      </c>
      <c r="B10">
        <v>5</v>
      </c>
      <c r="C10">
        <f t="shared" si="0"/>
        <v>2</v>
      </c>
      <c r="F10">
        <v>7</v>
      </c>
      <c r="G10">
        <f t="shared" si="1"/>
        <v>4</v>
      </c>
    </row>
    <row r="11" spans="1:7" x14ac:dyDescent="0.25">
      <c r="A11">
        <v>9</v>
      </c>
      <c r="B11">
        <v>4</v>
      </c>
      <c r="C11">
        <f t="shared" si="0"/>
        <v>2</v>
      </c>
      <c r="F11">
        <v>8</v>
      </c>
      <c r="G11">
        <f t="shared" si="1"/>
        <v>5</v>
      </c>
    </row>
    <row r="12" spans="1:7" x14ac:dyDescent="0.25">
      <c r="A12">
        <v>10</v>
      </c>
      <c r="B12">
        <v>6</v>
      </c>
      <c r="C12">
        <f t="shared" si="0"/>
        <v>2</v>
      </c>
      <c r="F12">
        <v>9</v>
      </c>
      <c r="G12">
        <f t="shared" si="1"/>
        <v>7</v>
      </c>
    </row>
    <row r="13" spans="1:7" x14ac:dyDescent="0.25">
      <c r="A13">
        <v>11</v>
      </c>
      <c r="B13">
        <v>5</v>
      </c>
      <c r="C13">
        <f t="shared" si="0"/>
        <v>2</v>
      </c>
      <c r="F13">
        <v>10</v>
      </c>
      <c r="G13">
        <f t="shared" si="1"/>
        <v>3</v>
      </c>
    </row>
    <row r="14" spans="1:7" x14ac:dyDescent="0.25">
      <c r="A14">
        <v>12</v>
      </c>
      <c r="B14">
        <v>1</v>
      </c>
      <c r="C14">
        <f t="shared" si="0"/>
        <v>2</v>
      </c>
      <c r="F14">
        <v>11</v>
      </c>
      <c r="G14">
        <f t="shared" si="1"/>
        <v>6</v>
      </c>
    </row>
    <row r="15" spans="1:7" x14ac:dyDescent="0.25">
      <c r="A15">
        <v>13</v>
      </c>
      <c r="B15">
        <v>4</v>
      </c>
      <c r="C15">
        <f t="shared" si="0"/>
        <v>2</v>
      </c>
      <c r="F15">
        <v>12</v>
      </c>
      <c r="G15">
        <f t="shared" si="1"/>
        <v>6</v>
      </c>
    </row>
    <row r="16" spans="1:7" x14ac:dyDescent="0.25">
      <c r="A16">
        <v>14</v>
      </c>
      <c r="B16">
        <v>6</v>
      </c>
      <c r="C16">
        <f t="shared" si="0"/>
        <v>2</v>
      </c>
      <c r="F16">
        <v>13</v>
      </c>
      <c r="G16">
        <f t="shared" si="1"/>
        <v>7</v>
      </c>
    </row>
    <row r="17" spans="1:14" x14ac:dyDescent="0.25">
      <c r="A17">
        <v>15</v>
      </c>
      <c r="B17">
        <v>8</v>
      </c>
      <c r="C17">
        <f t="shared" si="0"/>
        <v>3</v>
      </c>
      <c r="F17">
        <v>14</v>
      </c>
      <c r="G17">
        <f t="shared" si="1"/>
        <v>9</v>
      </c>
    </row>
    <row r="18" spans="1:14" x14ac:dyDescent="0.25">
      <c r="A18">
        <v>16</v>
      </c>
      <c r="B18">
        <v>7</v>
      </c>
      <c r="C18">
        <f t="shared" si="0"/>
        <v>3</v>
      </c>
      <c r="F18">
        <v>15</v>
      </c>
      <c r="G18">
        <f t="shared" si="1"/>
        <v>2</v>
      </c>
    </row>
    <row r="19" spans="1:14" x14ac:dyDescent="0.25">
      <c r="A19">
        <v>17</v>
      </c>
      <c r="B19">
        <v>4</v>
      </c>
      <c r="C19">
        <f t="shared" si="0"/>
        <v>2</v>
      </c>
      <c r="F19">
        <v>16</v>
      </c>
      <c r="G19">
        <f t="shared" si="1"/>
        <v>7</v>
      </c>
    </row>
    <row r="20" spans="1:14" x14ac:dyDescent="0.25">
      <c r="A20">
        <v>18</v>
      </c>
      <c r="B20">
        <v>7</v>
      </c>
      <c r="C20">
        <f t="shared" si="0"/>
        <v>3</v>
      </c>
      <c r="F20">
        <v>17</v>
      </c>
      <c r="G20">
        <f t="shared" si="1"/>
        <v>5</v>
      </c>
    </row>
    <row r="21" spans="1:14" x14ac:dyDescent="0.25">
      <c r="A21">
        <v>19</v>
      </c>
      <c r="B21">
        <v>4</v>
      </c>
      <c r="C21">
        <f t="shared" si="0"/>
        <v>2</v>
      </c>
      <c r="F21">
        <v>18</v>
      </c>
      <c r="G21">
        <f t="shared" si="1"/>
        <v>3</v>
      </c>
    </row>
    <row r="22" spans="1:14" x14ac:dyDescent="0.25">
      <c r="A22">
        <v>20</v>
      </c>
      <c r="B22">
        <v>14</v>
      </c>
      <c r="C22">
        <f t="shared" si="0"/>
        <v>4</v>
      </c>
      <c r="F22">
        <v>19</v>
      </c>
      <c r="G22">
        <f t="shared" si="1"/>
        <v>5</v>
      </c>
    </row>
    <row r="23" spans="1:14" x14ac:dyDescent="0.25">
      <c r="A23">
        <v>21</v>
      </c>
      <c r="B23">
        <v>9</v>
      </c>
      <c r="C23">
        <f t="shared" si="0"/>
        <v>3</v>
      </c>
      <c r="F23">
        <v>20</v>
      </c>
      <c r="G23">
        <f t="shared" si="1"/>
        <v>3</v>
      </c>
    </row>
    <row r="24" spans="1:14" x14ac:dyDescent="0.25">
      <c r="A24">
        <v>22</v>
      </c>
      <c r="B24">
        <v>20</v>
      </c>
      <c r="C24">
        <f t="shared" si="0"/>
        <v>5</v>
      </c>
      <c r="F24">
        <v>21</v>
      </c>
      <c r="G24">
        <f t="shared" si="1"/>
        <v>4</v>
      </c>
    </row>
    <row r="25" spans="1:14" x14ac:dyDescent="0.25">
      <c r="A25">
        <v>23</v>
      </c>
      <c r="B25">
        <v>20</v>
      </c>
      <c r="C25">
        <f t="shared" si="0"/>
        <v>5</v>
      </c>
      <c r="F25">
        <v>22</v>
      </c>
      <c r="G25">
        <f t="shared" si="1"/>
        <v>1</v>
      </c>
    </row>
    <row r="26" spans="1:14" x14ac:dyDescent="0.25">
      <c r="A26">
        <v>24</v>
      </c>
      <c r="B26">
        <v>13</v>
      </c>
      <c r="C26">
        <f t="shared" si="0"/>
        <v>4</v>
      </c>
      <c r="F26">
        <v>23</v>
      </c>
      <c r="G26">
        <f t="shared" si="1"/>
        <v>0</v>
      </c>
    </row>
    <row r="27" spans="1:14" x14ac:dyDescent="0.25">
      <c r="A27">
        <v>25</v>
      </c>
      <c r="B27">
        <v>12</v>
      </c>
      <c r="C27">
        <f t="shared" si="0"/>
        <v>3</v>
      </c>
      <c r="F27">
        <v>24</v>
      </c>
      <c r="G27">
        <f t="shared" si="1"/>
        <v>0</v>
      </c>
    </row>
    <row r="28" spans="1:14" x14ac:dyDescent="0.25">
      <c r="A28">
        <v>26</v>
      </c>
      <c r="B28">
        <v>16</v>
      </c>
      <c r="C28">
        <f t="shared" si="0"/>
        <v>4</v>
      </c>
    </row>
    <row r="29" spans="1:14" x14ac:dyDescent="0.25">
      <c r="A29">
        <v>27</v>
      </c>
      <c r="B29">
        <v>10</v>
      </c>
      <c r="C29">
        <f t="shared" si="0"/>
        <v>3</v>
      </c>
    </row>
    <row r="30" spans="1:14" x14ac:dyDescent="0.25">
      <c r="A30">
        <v>28</v>
      </c>
      <c r="B30">
        <v>21</v>
      </c>
      <c r="C30">
        <f t="shared" si="0"/>
        <v>5</v>
      </c>
    </row>
    <row r="31" spans="1:14" x14ac:dyDescent="0.25">
      <c r="A31">
        <v>29</v>
      </c>
      <c r="B31">
        <v>14</v>
      </c>
      <c r="C31">
        <f t="shared" si="0"/>
        <v>4</v>
      </c>
    </row>
    <row r="32" spans="1:14" x14ac:dyDescent="0.25">
      <c r="A32">
        <v>30</v>
      </c>
      <c r="B32">
        <v>16</v>
      </c>
      <c r="C32">
        <f t="shared" si="0"/>
        <v>4</v>
      </c>
      <c r="J32" t="s">
        <v>6</v>
      </c>
      <c r="K32" s="2">
        <f>D203</f>
        <v>103</v>
      </c>
      <c r="N32" s="5">
        <f>SUM(G3:G9)/K32</f>
        <v>0.25242718446601942</v>
      </c>
    </row>
    <row r="33" spans="1:11" x14ac:dyDescent="0.25">
      <c r="A33">
        <v>31</v>
      </c>
      <c r="B33">
        <v>19</v>
      </c>
      <c r="C33">
        <f t="shared" si="0"/>
        <v>5</v>
      </c>
    </row>
    <row r="34" spans="1:11" x14ac:dyDescent="0.25">
      <c r="A34">
        <v>32</v>
      </c>
      <c r="B34">
        <v>22</v>
      </c>
      <c r="C34">
        <f t="shared" si="0"/>
        <v>5</v>
      </c>
      <c r="J34" t="s">
        <v>0</v>
      </c>
      <c r="K34" s="1">
        <f>MEDIAN(B3:B200)</f>
        <v>12</v>
      </c>
    </row>
    <row r="35" spans="1:11" x14ac:dyDescent="0.25">
      <c r="A35">
        <v>33</v>
      </c>
      <c r="B35">
        <v>17</v>
      </c>
      <c r="C35">
        <f t="shared" si="0"/>
        <v>4</v>
      </c>
      <c r="J35" t="s">
        <v>1</v>
      </c>
      <c r="K35" s="1">
        <f>MODE(B3:B200)</f>
        <v>5</v>
      </c>
    </row>
    <row r="36" spans="1:11" x14ac:dyDescent="0.25">
      <c r="A36">
        <v>34</v>
      </c>
      <c r="B36">
        <v>13</v>
      </c>
      <c r="C36">
        <f t="shared" si="0"/>
        <v>4</v>
      </c>
      <c r="J36" t="s">
        <v>2</v>
      </c>
      <c r="K36" s="1">
        <f>AVERAGE(B3:B200)</f>
        <v>11.427184466019417</v>
      </c>
    </row>
    <row r="37" spans="1:11" x14ac:dyDescent="0.25">
      <c r="A37">
        <v>35</v>
      </c>
      <c r="B37">
        <v>16</v>
      </c>
      <c r="C37">
        <f t="shared" si="0"/>
        <v>4</v>
      </c>
    </row>
    <row r="38" spans="1:11" x14ac:dyDescent="0.25">
      <c r="A38">
        <v>36</v>
      </c>
      <c r="B38">
        <v>11</v>
      </c>
      <c r="C38">
        <f t="shared" si="0"/>
        <v>3</v>
      </c>
    </row>
    <row r="39" spans="1:11" x14ac:dyDescent="0.25">
      <c r="A39">
        <v>37</v>
      </c>
      <c r="B39">
        <v>15</v>
      </c>
      <c r="C39">
        <f t="shared" si="0"/>
        <v>4</v>
      </c>
      <c r="J39" t="s">
        <v>3</v>
      </c>
      <c r="K39">
        <f>_xlfn.STDEV.S(B3:B200)</f>
        <v>5.3917183076247532</v>
      </c>
    </row>
    <row r="40" spans="1:11" x14ac:dyDescent="0.25">
      <c r="A40">
        <v>38</v>
      </c>
      <c r="B40">
        <v>21</v>
      </c>
      <c r="C40">
        <f t="shared" si="0"/>
        <v>5</v>
      </c>
    </row>
    <row r="41" spans="1:11" x14ac:dyDescent="0.25">
      <c r="A41">
        <v>39</v>
      </c>
      <c r="B41">
        <v>11</v>
      </c>
      <c r="C41">
        <f t="shared" si="0"/>
        <v>3</v>
      </c>
      <c r="J41" t="s">
        <v>4</v>
      </c>
      <c r="K41">
        <f>K36-1.96*K39/(K32^0.5)</f>
        <v>10.385911356028465</v>
      </c>
    </row>
    <row r="42" spans="1:11" x14ac:dyDescent="0.25">
      <c r="A42">
        <v>40</v>
      </c>
      <c r="B42">
        <v>19</v>
      </c>
      <c r="C42">
        <f t="shared" si="0"/>
        <v>5</v>
      </c>
      <c r="J42" t="s">
        <v>5</v>
      </c>
      <c r="K42">
        <f>K36+1.96*K39/(K32^0.5)</f>
        <v>12.468457576010369</v>
      </c>
    </row>
    <row r="43" spans="1:11" x14ac:dyDescent="0.25">
      <c r="A43">
        <v>41</v>
      </c>
      <c r="B43">
        <v>9</v>
      </c>
      <c r="C43">
        <f t="shared" si="0"/>
        <v>3</v>
      </c>
    </row>
    <row r="44" spans="1:11" x14ac:dyDescent="0.25">
      <c r="A44">
        <v>42</v>
      </c>
      <c r="B44">
        <v>19</v>
      </c>
      <c r="C44">
        <f t="shared" si="0"/>
        <v>5</v>
      </c>
    </row>
    <row r="45" spans="1:11" x14ac:dyDescent="0.25">
      <c r="A45">
        <v>43</v>
      </c>
      <c r="B45">
        <v>10</v>
      </c>
      <c r="C45">
        <f t="shared" si="0"/>
        <v>3</v>
      </c>
    </row>
    <row r="46" spans="1:11" x14ac:dyDescent="0.25">
      <c r="A46">
        <v>44</v>
      </c>
      <c r="B46">
        <v>13</v>
      </c>
      <c r="C46">
        <f t="shared" si="0"/>
        <v>4</v>
      </c>
    </row>
    <row r="47" spans="1:11" x14ac:dyDescent="0.25">
      <c r="A47">
        <v>45</v>
      </c>
      <c r="B47">
        <v>13</v>
      </c>
      <c r="C47">
        <f t="shared" si="0"/>
        <v>4</v>
      </c>
    </row>
    <row r="48" spans="1:11" x14ac:dyDescent="0.25">
      <c r="A48">
        <v>46</v>
      </c>
      <c r="B48">
        <v>14</v>
      </c>
      <c r="C48">
        <f t="shared" si="0"/>
        <v>4</v>
      </c>
    </row>
    <row r="49" spans="1:3" x14ac:dyDescent="0.25">
      <c r="A49">
        <v>47</v>
      </c>
      <c r="B49">
        <v>14</v>
      </c>
      <c r="C49">
        <f t="shared" si="0"/>
        <v>4</v>
      </c>
    </row>
    <row r="50" spans="1:3" x14ac:dyDescent="0.25">
      <c r="A50">
        <v>48</v>
      </c>
      <c r="B50">
        <v>13</v>
      </c>
      <c r="C50">
        <f t="shared" si="0"/>
        <v>4</v>
      </c>
    </row>
    <row r="51" spans="1:3" x14ac:dyDescent="0.25">
      <c r="A51">
        <v>49</v>
      </c>
      <c r="B51">
        <v>9</v>
      </c>
      <c r="C51">
        <f t="shared" si="0"/>
        <v>3</v>
      </c>
    </row>
    <row r="52" spans="1:3" x14ac:dyDescent="0.25">
      <c r="A52">
        <v>50</v>
      </c>
      <c r="B52">
        <v>14</v>
      </c>
      <c r="C52">
        <f t="shared" si="0"/>
        <v>4</v>
      </c>
    </row>
    <row r="53" spans="1:3" x14ac:dyDescent="0.25">
      <c r="A53">
        <v>51</v>
      </c>
      <c r="B53">
        <v>12</v>
      </c>
      <c r="C53">
        <f t="shared" si="0"/>
        <v>3</v>
      </c>
    </row>
    <row r="54" spans="1:3" x14ac:dyDescent="0.25">
      <c r="A54">
        <v>52</v>
      </c>
      <c r="B54">
        <v>17</v>
      </c>
      <c r="C54">
        <f t="shared" si="0"/>
        <v>4</v>
      </c>
    </row>
    <row r="55" spans="1:3" x14ac:dyDescent="0.25">
      <c r="A55">
        <v>53</v>
      </c>
      <c r="B55">
        <v>16</v>
      </c>
      <c r="C55">
        <f t="shared" si="0"/>
        <v>4</v>
      </c>
    </row>
    <row r="56" spans="1:3" x14ac:dyDescent="0.25">
      <c r="A56">
        <v>54</v>
      </c>
      <c r="B56">
        <v>9</v>
      </c>
      <c r="C56">
        <f t="shared" si="0"/>
        <v>3</v>
      </c>
    </row>
    <row r="57" spans="1:3" x14ac:dyDescent="0.25">
      <c r="A57">
        <v>55</v>
      </c>
      <c r="B57">
        <v>15</v>
      </c>
      <c r="C57">
        <f t="shared" si="0"/>
        <v>4</v>
      </c>
    </row>
    <row r="58" spans="1:3" x14ac:dyDescent="0.25">
      <c r="A58">
        <v>56</v>
      </c>
      <c r="B58">
        <v>18</v>
      </c>
      <c r="C58">
        <f t="shared" si="0"/>
        <v>4</v>
      </c>
    </row>
    <row r="59" spans="1:3" x14ac:dyDescent="0.25">
      <c r="A59">
        <v>57</v>
      </c>
      <c r="B59">
        <v>12</v>
      </c>
      <c r="C59">
        <f t="shared" si="0"/>
        <v>3</v>
      </c>
    </row>
    <row r="60" spans="1:3" x14ac:dyDescent="0.25">
      <c r="A60">
        <v>58</v>
      </c>
      <c r="B60">
        <v>21</v>
      </c>
      <c r="C60">
        <f t="shared" si="0"/>
        <v>5</v>
      </c>
    </row>
    <row r="61" spans="1:3" x14ac:dyDescent="0.25">
      <c r="A61">
        <v>59</v>
      </c>
      <c r="B61">
        <v>20</v>
      </c>
      <c r="C61">
        <f t="shared" si="0"/>
        <v>5</v>
      </c>
    </row>
    <row r="62" spans="1:3" x14ac:dyDescent="0.25">
      <c r="A62">
        <v>60</v>
      </c>
      <c r="B62">
        <v>17</v>
      </c>
      <c r="C62">
        <f t="shared" si="0"/>
        <v>4</v>
      </c>
    </row>
    <row r="63" spans="1:3" x14ac:dyDescent="0.25">
      <c r="A63">
        <v>61</v>
      </c>
      <c r="B63">
        <v>9</v>
      </c>
      <c r="C63">
        <f t="shared" si="0"/>
        <v>3</v>
      </c>
    </row>
    <row r="64" spans="1:3" x14ac:dyDescent="0.25">
      <c r="A64">
        <v>62</v>
      </c>
      <c r="B64">
        <v>14</v>
      </c>
      <c r="C64">
        <f t="shared" si="0"/>
        <v>4</v>
      </c>
    </row>
    <row r="65" spans="1:3" x14ac:dyDescent="0.25">
      <c r="A65">
        <v>63</v>
      </c>
      <c r="B65">
        <v>12</v>
      </c>
      <c r="C65">
        <f t="shared" si="0"/>
        <v>3</v>
      </c>
    </row>
    <row r="66" spans="1:3" x14ac:dyDescent="0.25">
      <c r="A66">
        <v>64</v>
      </c>
      <c r="B66">
        <v>21</v>
      </c>
      <c r="C66">
        <f t="shared" si="0"/>
        <v>5</v>
      </c>
    </row>
    <row r="67" spans="1:3" x14ac:dyDescent="0.25">
      <c r="A67">
        <v>65</v>
      </c>
      <c r="B67">
        <v>11</v>
      </c>
      <c r="C67">
        <f t="shared" si="0"/>
        <v>3</v>
      </c>
    </row>
    <row r="68" spans="1:3" x14ac:dyDescent="0.25">
      <c r="A68">
        <v>66</v>
      </c>
      <c r="B68">
        <v>14</v>
      </c>
      <c r="C68">
        <f t="shared" ref="C68:C131" si="2">IF(B68&lt;=6,2,IF(B68&lt;=12,3,IF(B68&lt;=18,4,IF(B68&lt;=24,5))))</f>
        <v>4</v>
      </c>
    </row>
    <row r="69" spans="1:3" x14ac:dyDescent="0.25">
      <c r="A69">
        <v>67</v>
      </c>
      <c r="B69">
        <v>18</v>
      </c>
      <c r="C69">
        <f t="shared" si="2"/>
        <v>4</v>
      </c>
    </row>
    <row r="70" spans="1:3" x14ac:dyDescent="0.25">
      <c r="A70">
        <v>68</v>
      </c>
      <c r="B70">
        <v>9</v>
      </c>
      <c r="C70">
        <f t="shared" si="2"/>
        <v>3</v>
      </c>
    </row>
    <row r="71" spans="1:3" x14ac:dyDescent="0.25">
      <c r="A71">
        <v>69</v>
      </c>
      <c r="B71">
        <v>16</v>
      </c>
      <c r="C71">
        <f t="shared" si="2"/>
        <v>4</v>
      </c>
    </row>
    <row r="72" spans="1:3" x14ac:dyDescent="0.25">
      <c r="A72">
        <v>70</v>
      </c>
      <c r="B72">
        <v>19</v>
      </c>
      <c r="C72">
        <f t="shared" si="2"/>
        <v>5</v>
      </c>
    </row>
    <row r="73" spans="1:3" x14ac:dyDescent="0.25">
      <c r="A73">
        <v>71</v>
      </c>
      <c r="B73">
        <v>11</v>
      </c>
      <c r="C73">
        <f t="shared" si="2"/>
        <v>3</v>
      </c>
    </row>
    <row r="74" spans="1:3" x14ac:dyDescent="0.25">
      <c r="A74">
        <v>72</v>
      </c>
      <c r="B74">
        <v>8</v>
      </c>
      <c r="C74">
        <f t="shared" si="2"/>
        <v>3</v>
      </c>
    </row>
    <row r="75" spans="1:3" x14ac:dyDescent="0.25">
      <c r="A75">
        <v>73</v>
      </c>
      <c r="B75">
        <v>11</v>
      </c>
      <c r="C75">
        <f t="shared" si="2"/>
        <v>3</v>
      </c>
    </row>
    <row r="76" spans="1:3" x14ac:dyDescent="0.25">
      <c r="A76">
        <v>74</v>
      </c>
      <c r="B76">
        <v>13</v>
      </c>
      <c r="C76">
        <f t="shared" si="2"/>
        <v>4</v>
      </c>
    </row>
    <row r="77" spans="1:3" x14ac:dyDescent="0.25">
      <c r="A77">
        <v>75</v>
      </c>
      <c r="B77">
        <v>17</v>
      </c>
      <c r="C77">
        <f t="shared" si="2"/>
        <v>4</v>
      </c>
    </row>
    <row r="78" spans="1:3" x14ac:dyDescent="0.25">
      <c r="A78">
        <v>76</v>
      </c>
      <c r="B78">
        <v>12</v>
      </c>
      <c r="C78">
        <f t="shared" si="2"/>
        <v>3</v>
      </c>
    </row>
    <row r="79" spans="1:3" x14ac:dyDescent="0.25">
      <c r="A79">
        <v>77</v>
      </c>
      <c r="B79">
        <v>14</v>
      </c>
      <c r="C79">
        <f t="shared" si="2"/>
        <v>4</v>
      </c>
    </row>
    <row r="80" spans="1:3" x14ac:dyDescent="0.25">
      <c r="A80">
        <v>78</v>
      </c>
      <c r="B80">
        <v>14</v>
      </c>
      <c r="C80">
        <f t="shared" si="2"/>
        <v>4</v>
      </c>
    </row>
    <row r="81" spans="1:3" x14ac:dyDescent="0.25">
      <c r="A81">
        <v>79</v>
      </c>
      <c r="B81">
        <v>17</v>
      </c>
      <c r="C81">
        <f t="shared" si="2"/>
        <v>4</v>
      </c>
    </row>
    <row r="82" spans="1:3" x14ac:dyDescent="0.25">
      <c r="A82">
        <v>80</v>
      </c>
      <c r="B82">
        <v>18</v>
      </c>
      <c r="C82">
        <f t="shared" si="2"/>
        <v>4</v>
      </c>
    </row>
    <row r="83" spans="1:3" x14ac:dyDescent="0.25">
      <c r="A83">
        <v>81</v>
      </c>
      <c r="B83">
        <v>9</v>
      </c>
      <c r="C83">
        <f t="shared" si="2"/>
        <v>3</v>
      </c>
    </row>
    <row r="84" spans="1:3" x14ac:dyDescent="0.25">
      <c r="A84">
        <v>82</v>
      </c>
      <c r="B84">
        <v>8</v>
      </c>
      <c r="C84">
        <f t="shared" si="2"/>
        <v>3</v>
      </c>
    </row>
    <row r="85" spans="1:3" x14ac:dyDescent="0.25">
      <c r="A85">
        <v>83</v>
      </c>
      <c r="B85">
        <v>13</v>
      </c>
      <c r="C85">
        <f t="shared" si="2"/>
        <v>4</v>
      </c>
    </row>
    <row r="86" spans="1:3" x14ac:dyDescent="0.25">
      <c r="A86">
        <v>84</v>
      </c>
      <c r="B86">
        <v>6</v>
      </c>
      <c r="C86">
        <f t="shared" si="2"/>
        <v>2</v>
      </c>
    </row>
    <row r="87" spans="1:3" x14ac:dyDescent="0.25">
      <c r="A87">
        <v>85</v>
      </c>
      <c r="B87">
        <v>19</v>
      </c>
      <c r="C87">
        <f t="shared" si="2"/>
        <v>5</v>
      </c>
    </row>
    <row r="88" spans="1:3" x14ac:dyDescent="0.25">
      <c r="A88">
        <v>86</v>
      </c>
      <c r="B88">
        <v>12</v>
      </c>
      <c r="C88">
        <f t="shared" si="2"/>
        <v>3</v>
      </c>
    </row>
    <row r="89" spans="1:3" x14ac:dyDescent="0.25">
      <c r="A89">
        <v>87</v>
      </c>
      <c r="B89">
        <v>16</v>
      </c>
      <c r="C89">
        <f t="shared" si="2"/>
        <v>4</v>
      </c>
    </row>
    <row r="90" spans="1:3" x14ac:dyDescent="0.25">
      <c r="A90">
        <v>88</v>
      </c>
      <c r="B90">
        <v>8</v>
      </c>
      <c r="C90">
        <f t="shared" si="2"/>
        <v>3</v>
      </c>
    </row>
    <row r="91" spans="1:3" x14ac:dyDescent="0.25">
      <c r="A91">
        <v>89</v>
      </c>
      <c r="B91">
        <v>5</v>
      </c>
      <c r="C91">
        <f t="shared" si="2"/>
        <v>2</v>
      </c>
    </row>
    <row r="92" spans="1:3" x14ac:dyDescent="0.25">
      <c r="A92">
        <v>90</v>
      </c>
      <c r="B92">
        <v>4</v>
      </c>
      <c r="C92">
        <f t="shared" si="2"/>
        <v>2</v>
      </c>
    </row>
    <row r="93" spans="1:3" x14ac:dyDescent="0.25">
      <c r="A93">
        <v>91</v>
      </c>
      <c r="B93">
        <v>5</v>
      </c>
      <c r="C93">
        <f t="shared" si="2"/>
        <v>2</v>
      </c>
    </row>
    <row r="94" spans="1:3" x14ac:dyDescent="0.25">
      <c r="A94">
        <v>92</v>
      </c>
      <c r="B94">
        <v>16</v>
      </c>
      <c r="C94">
        <f t="shared" si="2"/>
        <v>4</v>
      </c>
    </row>
    <row r="95" spans="1:3" x14ac:dyDescent="0.25">
      <c r="A95">
        <v>93</v>
      </c>
      <c r="B95">
        <v>3</v>
      </c>
      <c r="C95">
        <f t="shared" si="2"/>
        <v>2</v>
      </c>
    </row>
    <row r="96" spans="1:3" x14ac:dyDescent="0.25">
      <c r="A96">
        <v>94</v>
      </c>
      <c r="B96">
        <v>6</v>
      </c>
      <c r="C96">
        <f t="shared" si="2"/>
        <v>2</v>
      </c>
    </row>
    <row r="97" spans="1:3" x14ac:dyDescent="0.25">
      <c r="A97">
        <v>95</v>
      </c>
      <c r="B97">
        <v>11</v>
      </c>
      <c r="C97">
        <f t="shared" si="2"/>
        <v>3</v>
      </c>
    </row>
    <row r="98" spans="1:3" x14ac:dyDescent="0.25">
      <c r="A98">
        <v>96</v>
      </c>
      <c r="B98">
        <v>10</v>
      </c>
      <c r="C98">
        <f t="shared" si="2"/>
        <v>3</v>
      </c>
    </row>
    <row r="99" spans="1:3" x14ac:dyDescent="0.25">
      <c r="A99">
        <v>97</v>
      </c>
      <c r="B99">
        <v>5</v>
      </c>
      <c r="C99">
        <f t="shared" si="2"/>
        <v>2</v>
      </c>
    </row>
    <row r="100" spans="1:3" x14ac:dyDescent="0.25">
      <c r="A100">
        <v>98</v>
      </c>
      <c r="B100">
        <v>6</v>
      </c>
      <c r="C100">
        <f t="shared" si="2"/>
        <v>2</v>
      </c>
    </row>
    <row r="101" spans="1:3" x14ac:dyDescent="0.25">
      <c r="A101">
        <v>99</v>
      </c>
      <c r="B101">
        <v>7</v>
      </c>
      <c r="C101">
        <f t="shared" si="2"/>
        <v>3</v>
      </c>
    </row>
    <row r="102" spans="1:3" x14ac:dyDescent="0.25">
      <c r="A102">
        <v>100</v>
      </c>
      <c r="B102">
        <v>4</v>
      </c>
      <c r="C102">
        <f t="shared" si="2"/>
        <v>2</v>
      </c>
    </row>
    <row r="103" spans="1:3" x14ac:dyDescent="0.25">
      <c r="A103">
        <v>101</v>
      </c>
      <c r="B103">
        <v>5</v>
      </c>
      <c r="C103">
        <f t="shared" si="2"/>
        <v>2</v>
      </c>
    </row>
    <row r="104" spans="1:3" x14ac:dyDescent="0.25">
      <c r="A104">
        <v>102</v>
      </c>
      <c r="B104">
        <v>7</v>
      </c>
      <c r="C104">
        <f t="shared" si="2"/>
        <v>3</v>
      </c>
    </row>
    <row r="105" spans="1:3" x14ac:dyDescent="0.25">
      <c r="A105">
        <v>103</v>
      </c>
      <c r="B105">
        <v>6</v>
      </c>
      <c r="C105">
        <f t="shared" si="2"/>
        <v>2</v>
      </c>
    </row>
    <row r="106" spans="1:3" x14ac:dyDescent="0.25">
      <c r="A106">
        <v>104</v>
      </c>
      <c r="C106">
        <f t="shared" si="2"/>
        <v>2</v>
      </c>
    </row>
    <row r="107" spans="1:3" x14ac:dyDescent="0.25">
      <c r="A107">
        <v>105</v>
      </c>
      <c r="C107">
        <f t="shared" si="2"/>
        <v>2</v>
      </c>
    </row>
    <row r="108" spans="1:3" x14ac:dyDescent="0.25">
      <c r="A108">
        <v>106</v>
      </c>
      <c r="C108">
        <f t="shared" si="2"/>
        <v>2</v>
      </c>
    </row>
    <row r="109" spans="1:3" x14ac:dyDescent="0.25">
      <c r="A109">
        <v>107</v>
      </c>
      <c r="C109">
        <f t="shared" si="2"/>
        <v>2</v>
      </c>
    </row>
    <row r="110" spans="1:3" x14ac:dyDescent="0.25">
      <c r="A110">
        <v>108</v>
      </c>
      <c r="C110">
        <f t="shared" si="2"/>
        <v>2</v>
      </c>
    </row>
    <row r="111" spans="1:3" x14ac:dyDescent="0.25">
      <c r="A111">
        <v>109</v>
      </c>
      <c r="C111">
        <f t="shared" si="2"/>
        <v>2</v>
      </c>
    </row>
    <row r="112" spans="1:3" x14ac:dyDescent="0.25">
      <c r="A112">
        <v>110</v>
      </c>
      <c r="C112">
        <f t="shared" si="2"/>
        <v>2</v>
      </c>
    </row>
    <row r="113" spans="1:3" x14ac:dyDescent="0.25">
      <c r="A113">
        <v>111</v>
      </c>
      <c r="C113">
        <f t="shared" si="2"/>
        <v>2</v>
      </c>
    </row>
    <row r="114" spans="1:3" x14ac:dyDescent="0.25">
      <c r="A114">
        <v>112</v>
      </c>
      <c r="C114">
        <f t="shared" si="2"/>
        <v>2</v>
      </c>
    </row>
    <row r="115" spans="1:3" x14ac:dyDescent="0.25">
      <c r="A115">
        <v>113</v>
      </c>
      <c r="C115">
        <f t="shared" si="2"/>
        <v>2</v>
      </c>
    </row>
    <row r="116" spans="1:3" x14ac:dyDescent="0.25">
      <c r="A116">
        <v>114</v>
      </c>
      <c r="C116">
        <f t="shared" si="2"/>
        <v>2</v>
      </c>
    </row>
    <row r="117" spans="1:3" x14ac:dyDescent="0.25">
      <c r="A117">
        <v>115</v>
      </c>
      <c r="C117">
        <f t="shared" si="2"/>
        <v>2</v>
      </c>
    </row>
    <row r="118" spans="1:3" x14ac:dyDescent="0.25">
      <c r="A118">
        <v>116</v>
      </c>
      <c r="C118">
        <f t="shared" si="2"/>
        <v>2</v>
      </c>
    </row>
    <row r="119" spans="1:3" x14ac:dyDescent="0.25">
      <c r="A119">
        <v>117</v>
      </c>
      <c r="C119">
        <f t="shared" si="2"/>
        <v>2</v>
      </c>
    </row>
    <row r="120" spans="1:3" x14ac:dyDescent="0.25">
      <c r="A120">
        <v>118</v>
      </c>
      <c r="C120">
        <f t="shared" si="2"/>
        <v>2</v>
      </c>
    </row>
    <row r="121" spans="1:3" x14ac:dyDescent="0.25">
      <c r="A121">
        <v>119</v>
      </c>
      <c r="C121">
        <f t="shared" si="2"/>
        <v>2</v>
      </c>
    </row>
    <row r="122" spans="1:3" x14ac:dyDescent="0.25">
      <c r="A122">
        <v>120</v>
      </c>
      <c r="C122">
        <f t="shared" si="2"/>
        <v>2</v>
      </c>
    </row>
    <row r="123" spans="1:3" x14ac:dyDescent="0.25">
      <c r="A123">
        <v>121</v>
      </c>
      <c r="C123">
        <f t="shared" si="2"/>
        <v>2</v>
      </c>
    </row>
    <row r="124" spans="1:3" x14ac:dyDescent="0.25">
      <c r="A124">
        <v>122</v>
      </c>
      <c r="C124">
        <f t="shared" si="2"/>
        <v>2</v>
      </c>
    </row>
    <row r="125" spans="1:3" x14ac:dyDescent="0.25">
      <c r="A125">
        <v>123</v>
      </c>
      <c r="C125">
        <f t="shared" si="2"/>
        <v>2</v>
      </c>
    </row>
    <row r="126" spans="1:3" x14ac:dyDescent="0.25">
      <c r="A126">
        <v>124</v>
      </c>
      <c r="C126">
        <f t="shared" si="2"/>
        <v>2</v>
      </c>
    </row>
    <row r="127" spans="1:3" x14ac:dyDescent="0.25">
      <c r="A127">
        <v>125</v>
      </c>
      <c r="C127">
        <f t="shared" si="2"/>
        <v>2</v>
      </c>
    </row>
    <row r="128" spans="1:3" x14ac:dyDescent="0.25">
      <c r="A128">
        <v>126</v>
      </c>
      <c r="C128">
        <f t="shared" si="2"/>
        <v>2</v>
      </c>
    </row>
    <row r="129" spans="1:3" x14ac:dyDescent="0.25">
      <c r="A129">
        <v>127</v>
      </c>
      <c r="C129">
        <f t="shared" si="2"/>
        <v>2</v>
      </c>
    </row>
    <row r="130" spans="1:3" x14ac:dyDescent="0.25">
      <c r="A130">
        <v>128</v>
      </c>
      <c r="C130">
        <f t="shared" si="2"/>
        <v>2</v>
      </c>
    </row>
    <row r="131" spans="1:3" x14ac:dyDescent="0.25">
      <c r="A131">
        <v>129</v>
      </c>
      <c r="C131">
        <f t="shared" si="2"/>
        <v>2</v>
      </c>
    </row>
    <row r="132" spans="1:3" x14ac:dyDescent="0.25">
      <c r="A132">
        <v>130</v>
      </c>
      <c r="C132">
        <f t="shared" ref="C132:C164" si="3">IF(B132&lt;=6,2,IF(B132&lt;=12,3,IF(B132&lt;=18,4,IF(B132&lt;=24,5))))</f>
        <v>2</v>
      </c>
    </row>
    <row r="133" spans="1:3" x14ac:dyDescent="0.25">
      <c r="A133">
        <v>131</v>
      </c>
      <c r="C133">
        <f t="shared" si="3"/>
        <v>2</v>
      </c>
    </row>
    <row r="134" spans="1:3" x14ac:dyDescent="0.25">
      <c r="A134">
        <v>132</v>
      </c>
      <c r="C134">
        <f t="shared" si="3"/>
        <v>2</v>
      </c>
    </row>
    <row r="135" spans="1:3" x14ac:dyDescent="0.25">
      <c r="A135">
        <v>133</v>
      </c>
      <c r="C135">
        <f t="shared" si="3"/>
        <v>2</v>
      </c>
    </row>
    <row r="136" spans="1:3" x14ac:dyDescent="0.25">
      <c r="A136">
        <v>134</v>
      </c>
      <c r="C136">
        <f t="shared" si="3"/>
        <v>2</v>
      </c>
    </row>
    <row r="137" spans="1:3" x14ac:dyDescent="0.25">
      <c r="A137">
        <v>135</v>
      </c>
      <c r="C137">
        <f t="shared" si="3"/>
        <v>2</v>
      </c>
    </row>
    <row r="138" spans="1:3" x14ac:dyDescent="0.25">
      <c r="A138">
        <v>136</v>
      </c>
      <c r="C138">
        <f t="shared" si="3"/>
        <v>2</v>
      </c>
    </row>
    <row r="139" spans="1:3" x14ac:dyDescent="0.25">
      <c r="A139">
        <v>137</v>
      </c>
      <c r="C139">
        <f t="shared" si="3"/>
        <v>2</v>
      </c>
    </row>
    <row r="140" spans="1:3" x14ac:dyDescent="0.25">
      <c r="A140">
        <v>138</v>
      </c>
      <c r="C140">
        <f t="shared" si="3"/>
        <v>2</v>
      </c>
    </row>
    <row r="141" spans="1:3" x14ac:dyDescent="0.25">
      <c r="A141">
        <v>139</v>
      </c>
      <c r="C141">
        <f t="shared" si="3"/>
        <v>2</v>
      </c>
    </row>
    <row r="142" spans="1:3" x14ac:dyDescent="0.25">
      <c r="A142">
        <v>140</v>
      </c>
      <c r="C142">
        <f t="shared" si="3"/>
        <v>2</v>
      </c>
    </row>
    <row r="143" spans="1:3" x14ac:dyDescent="0.25">
      <c r="A143">
        <v>141</v>
      </c>
      <c r="C143">
        <f t="shared" si="3"/>
        <v>2</v>
      </c>
    </row>
    <row r="144" spans="1:3" x14ac:dyDescent="0.25">
      <c r="A144">
        <v>142</v>
      </c>
      <c r="C144">
        <f t="shared" si="3"/>
        <v>2</v>
      </c>
    </row>
    <row r="145" spans="1:3" x14ac:dyDescent="0.25">
      <c r="A145">
        <v>143</v>
      </c>
      <c r="C145">
        <f t="shared" si="3"/>
        <v>2</v>
      </c>
    </row>
    <row r="146" spans="1:3" x14ac:dyDescent="0.25">
      <c r="A146">
        <v>144</v>
      </c>
      <c r="C146">
        <f t="shared" si="3"/>
        <v>2</v>
      </c>
    </row>
    <row r="147" spans="1:3" x14ac:dyDescent="0.25">
      <c r="A147">
        <v>145</v>
      </c>
      <c r="C147">
        <f t="shared" si="3"/>
        <v>2</v>
      </c>
    </row>
    <row r="148" spans="1:3" x14ac:dyDescent="0.25">
      <c r="A148">
        <v>146</v>
      </c>
      <c r="C148">
        <f t="shared" si="3"/>
        <v>2</v>
      </c>
    </row>
    <row r="149" spans="1:3" x14ac:dyDescent="0.25">
      <c r="A149">
        <v>147</v>
      </c>
      <c r="C149">
        <f t="shared" si="3"/>
        <v>2</v>
      </c>
    </row>
    <row r="150" spans="1:3" x14ac:dyDescent="0.25">
      <c r="A150">
        <v>148</v>
      </c>
      <c r="C150">
        <f t="shared" si="3"/>
        <v>2</v>
      </c>
    </row>
    <row r="151" spans="1:3" x14ac:dyDescent="0.25">
      <c r="A151">
        <v>149</v>
      </c>
      <c r="C151">
        <f t="shared" si="3"/>
        <v>2</v>
      </c>
    </row>
    <row r="152" spans="1:3" x14ac:dyDescent="0.25">
      <c r="A152">
        <v>150</v>
      </c>
      <c r="C152">
        <f t="shared" si="3"/>
        <v>2</v>
      </c>
    </row>
    <row r="153" spans="1:3" x14ac:dyDescent="0.25">
      <c r="A153">
        <v>151</v>
      </c>
      <c r="C153">
        <f t="shared" si="3"/>
        <v>2</v>
      </c>
    </row>
    <row r="154" spans="1:3" x14ac:dyDescent="0.25">
      <c r="A154">
        <v>152</v>
      </c>
      <c r="C154">
        <f t="shared" si="3"/>
        <v>2</v>
      </c>
    </row>
    <row r="155" spans="1:3" x14ac:dyDescent="0.25">
      <c r="A155">
        <v>153</v>
      </c>
      <c r="C155">
        <f t="shared" si="3"/>
        <v>2</v>
      </c>
    </row>
    <row r="156" spans="1:3" x14ac:dyDescent="0.25">
      <c r="A156">
        <v>154</v>
      </c>
      <c r="C156">
        <f t="shared" si="3"/>
        <v>2</v>
      </c>
    </row>
    <row r="157" spans="1:3" x14ac:dyDescent="0.25">
      <c r="A157">
        <v>155</v>
      </c>
      <c r="C157">
        <f t="shared" si="3"/>
        <v>2</v>
      </c>
    </row>
    <row r="158" spans="1:3" x14ac:dyDescent="0.25">
      <c r="A158">
        <v>156</v>
      </c>
      <c r="C158">
        <f t="shared" si="3"/>
        <v>2</v>
      </c>
    </row>
    <row r="159" spans="1:3" x14ac:dyDescent="0.25">
      <c r="A159">
        <v>157</v>
      </c>
      <c r="C159">
        <f t="shared" si="3"/>
        <v>2</v>
      </c>
    </row>
    <row r="160" spans="1:3" x14ac:dyDescent="0.25">
      <c r="A160">
        <v>158</v>
      </c>
      <c r="C160">
        <f t="shared" si="3"/>
        <v>2</v>
      </c>
    </row>
    <row r="161" spans="1:3" x14ac:dyDescent="0.25">
      <c r="A161">
        <v>159</v>
      </c>
      <c r="C161">
        <f t="shared" si="3"/>
        <v>2</v>
      </c>
    </row>
    <row r="162" spans="1:3" x14ac:dyDescent="0.25">
      <c r="A162">
        <v>160</v>
      </c>
      <c r="C162">
        <f t="shared" si="3"/>
        <v>2</v>
      </c>
    </row>
    <row r="163" spans="1:3" x14ac:dyDescent="0.25">
      <c r="A163">
        <v>161</v>
      </c>
      <c r="C163">
        <f t="shared" si="3"/>
        <v>2</v>
      </c>
    </row>
    <row r="164" spans="1:3" x14ac:dyDescent="0.25">
      <c r="A164">
        <v>162</v>
      </c>
      <c r="C164">
        <f t="shared" si="3"/>
        <v>2</v>
      </c>
    </row>
    <row r="165" spans="1:3" x14ac:dyDescent="0.25">
      <c r="A165">
        <v>163</v>
      </c>
      <c r="C165">
        <f>IF(B165&lt;=6,2,IF(B165&lt;=12,3,IF(B165&lt;=18,4,IF(B165&lt;=24,5))))</f>
        <v>2</v>
      </c>
    </row>
    <row r="166" spans="1:3" x14ac:dyDescent="0.25">
      <c r="A166">
        <v>164</v>
      </c>
      <c r="C166">
        <f t="shared" ref="C166:C202" si="4">IF(B166&lt;=6,2,IF(B166&lt;=12,3,IF(B166&lt;=18,4,IF(B166&lt;=24,5))))</f>
        <v>2</v>
      </c>
    </row>
    <row r="167" spans="1:3" x14ac:dyDescent="0.25">
      <c r="A167">
        <v>165</v>
      </c>
      <c r="C167">
        <f t="shared" si="4"/>
        <v>2</v>
      </c>
    </row>
    <row r="168" spans="1:3" x14ac:dyDescent="0.25">
      <c r="A168">
        <v>166</v>
      </c>
      <c r="C168">
        <f t="shared" si="4"/>
        <v>2</v>
      </c>
    </row>
    <row r="169" spans="1:3" x14ac:dyDescent="0.25">
      <c r="A169">
        <v>167</v>
      </c>
      <c r="C169">
        <f t="shared" si="4"/>
        <v>2</v>
      </c>
    </row>
    <row r="170" spans="1:3" x14ac:dyDescent="0.25">
      <c r="A170">
        <v>168</v>
      </c>
      <c r="C170">
        <f t="shared" si="4"/>
        <v>2</v>
      </c>
    </row>
    <row r="171" spans="1:3" x14ac:dyDescent="0.25">
      <c r="A171">
        <v>169</v>
      </c>
      <c r="C171">
        <f t="shared" si="4"/>
        <v>2</v>
      </c>
    </row>
    <row r="172" spans="1:3" x14ac:dyDescent="0.25">
      <c r="A172">
        <v>170</v>
      </c>
      <c r="C172">
        <f t="shared" si="4"/>
        <v>2</v>
      </c>
    </row>
    <row r="173" spans="1:3" x14ac:dyDescent="0.25">
      <c r="A173">
        <v>171</v>
      </c>
      <c r="C173">
        <f t="shared" si="4"/>
        <v>2</v>
      </c>
    </row>
    <row r="174" spans="1:3" x14ac:dyDescent="0.25">
      <c r="A174">
        <v>172</v>
      </c>
      <c r="C174">
        <f t="shared" si="4"/>
        <v>2</v>
      </c>
    </row>
    <row r="175" spans="1:3" x14ac:dyDescent="0.25">
      <c r="A175">
        <v>173</v>
      </c>
      <c r="C175">
        <f t="shared" si="4"/>
        <v>2</v>
      </c>
    </row>
    <row r="176" spans="1:3" x14ac:dyDescent="0.25">
      <c r="A176">
        <v>174</v>
      </c>
      <c r="C176">
        <f t="shared" si="4"/>
        <v>2</v>
      </c>
    </row>
    <row r="177" spans="1:3" x14ac:dyDescent="0.25">
      <c r="A177">
        <v>175</v>
      </c>
      <c r="C177">
        <f t="shared" si="4"/>
        <v>2</v>
      </c>
    </row>
    <row r="178" spans="1:3" x14ac:dyDescent="0.25">
      <c r="A178">
        <v>176</v>
      </c>
      <c r="C178">
        <f t="shared" si="4"/>
        <v>2</v>
      </c>
    </row>
    <row r="179" spans="1:3" x14ac:dyDescent="0.25">
      <c r="A179">
        <v>177</v>
      </c>
      <c r="C179">
        <f t="shared" si="4"/>
        <v>2</v>
      </c>
    </row>
    <row r="180" spans="1:3" x14ac:dyDescent="0.25">
      <c r="A180">
        <v>178</v>
      </c>
      <c r="C180">
        <f t="shared" si="4"/>
        <v>2</v>
      </c>
    </row>
    <row r="181" spans="1:3" x14ac:dyDescent="0.25">
      <c r="A181">
        <v>179</v>
      </c>
      <c r="C181">
        <f t="shared" si="4"/>
        <v>2</v>
      </c>
    </row>
    <row r="182" spans="1:3" x14ac:dyDescent="0.25">
      <c r="A182">
        <v>180</v>
      </c>
      <c r="C182">
        <f t="shared" si="4"/>
        <v>2</v>
      </c>
    </row>
    <row r="183" spans="1:3" x14ac:dyDescent="0.25">
      <c r="A183">
        <v>181</v>
      </c>
      <c r="C183">
        <f t="shared" si="4"/>
        <v>2</v>
      </c>
    </row>
    <row r="184" spans="1:3" x14ac:dyDescent="0.25">
      <c r="A184">
        <v>182</v>
      </c>
      <c r="C184">
        <f t="shared" si="4"/>
        <v>2</v>
      </c>
    </row>
    <row r="185" spans="1:3" x14ac:dyDescent="0.25">
      <c r="A185">
        <v>183</v>
      </c>
      <c r="C185">
        <f t="shared" si="4"/>
        <v>2</v>
      </c>
    </row>
    <row r="186" spans="1:3" x14ac:dyDescent="0.25">
      <c r="A186">
        <v>184</v>
      </c>
      <c r="C186">
        <f t="shared" si="4"/>
        <v>2</v>
      </c>
    </row>
    <row r="187" spans="1:3" x14ac:dyDescent="0.25">
      <c r="A187">
        <v>185</v>
      </c>
      <c r="C187">
        <f t="shared" si="4"/>
        <v>2</v>
      </c>
    </row>
    <row r="188" spans="1:3" x14ac:dyDescent="0.25">
      <c r="A188">
        <v>186</v>
      </c>
      <c r="C188">
        <f t="shared" si="4"/>
        <v>2</v>
      </c>
    </row>
    <row r="189" spans="1:3" x14ac:dyDescent="0.25">
      <c r="A189">
        <v>187</v>
      </c>
      <c r="C189">
        <f t="shared" si="4"/>
        <v>2</v>
      </c>
    </row>
    <row r="190" spans="1:3" x14ac:dyDescent="0.25">
      <c r="A190">
        <v>188</v>
      </c>
      <c r="C190">
        <f t="shared" si="4"/>
        <v>2</v>
      </c>
    </row>
    <row r="191" spans="1:3" x14ac:dyDescent="0.25">
      <c r="A191">
        <v>189</v>
      </c>
      <c r="C191">
        <f t="shared" si="4"/>
        <v>2</v>
      </c>
    </row>
    <row r="192" spans="1:3" x14ac:dyDescent="0.25">
      <c r="A192">
        <v>190</v>
      </c>
      <c r="C192">
        <f t="shared" si="4"/>
        <v>2</v>
      </c>
    </row>
    <row r="193" spans="1:4" x14ac:dyDescent="0.25">
      <c r="A193">
        <v>191</v>
      </c>
      <c r="C193">
        <f t="shared" si="4"/>
        <v>2</v>
      </c>
    </row>
    <row r="194" spans="1:4" x14ac:dyDescent="0.25">
      <c r="A194">
        <v>192</v>
      </c>
      <c r="C194">
        <f t="shared" si="4"/>
        <v>2</v>
      </c>
    </row>
    <row r="195" spans="1:4" x14ac:dyDescent="0.25">
      <c r="A195">
        <v>193</v>
      </c>
      <c r="C195">
        <f t="shared" si="4"/>
        <v>2</v>
      </c>
    </row>
    <row r="196" spans="1:4" x14ac:dyDescent="0.25">
      <c r="A196">
        <v>194</v>
      </c>
      <c r="C196">
        <f t="shared" si="4"/>
        <v>2</v>
      </c>
    </row>
    <row r="197" spans="1:4" x14ac:dyDescent="0.25">
      <c r="A197">
        <v>195</v>
      </c>
      <c r="C197">
        <f t="shared" si="4"/>
        <v>2</v>
      </c>
    </row>
    <row r="198" spans="1:4" x14ac:dyDescent="0.25">
      <c r="A198">
        <v>196</v>
      </c>
      <c r="C198">
        <f t="shared" si="4"/>
        <v>2</v>
      </c>
    </row>
    <row r="199" spans="1:4" x14ac:dyDescent="0.25">
      <c r="A199">
        <v>197</v>
      </c>
      <c r="C199">
        <f t="shared" si="4"/>
        <v>2</v>
      </c>
    </row>
    <row r="200" spans="1:4" x14ac:dyDescent="0.25">
      <c r="A200">
        <v>198</v>
      </c>
      <c r="C200">
        <f t="shared" si="4"/>
        <v>2</v>
      </c>
    </row>
    <row r="201" spans="1:4" x14ac:dyDescent="0.25">
      <c r="A201">
        <v>199</v>
      </c>
      <c r="C201">
        <f t="shared" si="4"/>
        <v>2</v>
      </c>
    </row>
    <row r="202" spans="1:4" x14ac:dyDescent="0.25">
      <c r="A202">
        <v>200</v>
      </c>
      <c r="C202">
        <f t="shared" si="4"/>
        <v>2</v>
      </c>
    </row>
    <row r="203" spans="1:4" x14ac:dyDescent="0.25">
      <c r="D203" s="3">
        <f>COUNT(B3:B202)</f>
        <v>103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матем 4</vt:lpstr>
      <vt:lpstr>русск 4</vt:lpstr>
      <vt:lpstr>матем 5</vt:lpstr>
      <vt:lpstr>русск 5</vt:lpstr>
      <vt:lpstr>матем 6</vt:lpstr>
      <vt:lpstr>русск 6</vt:lpstr>
      <vt:lpstr>матем 7)</vt:lpstr>
      <vt:lpstr>русск 7</vt:lpstr>
      <vt:lpstr>матем 8</vt:lpstr>
      <vt:lpstr>русск 8</vt:lpstr>
      <vt:lpstr>рус 10</vt:lpstr>
      <vt:lpstr>матем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Add;Патрушева Ирина Юрьевна</dc:creator>
  <cp:lastModifiedBy>Ксения А. Подкорытова</cp:lastModifiedBy>
  <dcterms:created xsi:type="dcterms:W3CDTF">2023-04-05T05:43:14Z</dcterms:created>
  <dcterms:modified xsi:type="dcterms:W3CDTF">2026-04-14T11:35:47Z</dcterms:modified>
</cp:coreProperties>
</file>